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дом\Desktop\меню новое\"/>
    </mc:Choice>
  </mc:AlternateContent>
  <xr:revisionPtr revIDLastSave="0" documentId="13_ncr:1_{28379FF8-552B-4B11-A349-03FEAC2ACE0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G13" i="1"/>
  <c r="F13" i="1"/>
  <c r="J425" i="1" l="1"/>
  <c r="I425" i="1"/>
  <c r="H425" i="1"/>
  <c r="G425" i="1"/>
  <c r="F425" i="1"/>
  <c r="I383" i="1"/>
  <c r="J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I47" i="1"/>
  <c r="H47" i="1"/>
  <c r="G47" i="1"/>
  <c r="F47" i="1"/>
  <c r="J594" i="1" l="1"/>
  <c r="I594" i="1"/>
  <c r="H594" i="1"/>
  <c r="G594" i="1"/>
  <c r="F594" i="1"/>
  <c r="L459" i="1"/>
  <c r="L291" i="1"/>
  <c r="L207" i="1"/>
  <c r="L340" i="1"/>
  <c r="L375" i="1"/>
  <c r="L501" i="1"/>
  <c r="L508" i="1"/>
  <c r="L594" i="1"/>
  <c r="L47" i="1"/>
  <c r="L17" i="1"/>
  <c r="L298" i="1"/>
  <c r="L543" i="1"/>
  <c r="L130" i="1"/>
  <c r="L489" i="1"/>
  <c r="L494" i="1"/>
  <c r="L447" i="1"/>
  <c r="L452" i="1"/>
  <c r="L172" i="1"/>
  <c r="L395" i="1"/>
  <c r="L425" i="1"/>
  <c r="L382" i="1"/>
  <c r="L131" i="1"/>
  <c r="L101" i="1"/>
  <c r="L424" i="1"/>
  <c r="L368" i="1"/>
  <c r="L363" i="1"/>
  <c r="L249" i="1"/>
  <c r="L593" i="1"/>
  <c r="L563" i="1"/>
  <c r="L405" i="1"/>
  <c r="L410" i="1"/>
  <c r="L383" i="1"/>
  <c r="L353" i="1"/>
  <c r="L173" i="1"/>
  <c r="L143" i="1"/>
  <c r="L111" i="1"/>
  <c r="L116" i="1"/>
  <c r="L214" i="1"/>
  <c r="L550" i="1"/>
  <c r="L333" i="1"/>
  <c r="L27" i="1"/>
  <c r="L32" i="1"/>
  <c r="L279" i="1"/>
  <c r="L284" i="1"/>
  <c r="L326" i="1"/>
  <c r="L321" i="1"/>
  <c r="L69" i="1"/>
  <c r="L74" i="1"/>
  <c r="L257" i="1"/>
  <c r="L227" i="1"/>
  <c r="L578" i="1"/>
  <c r="L573" i="1"/>
  <c r="L165" i="1"/>
  <c r="L195" i="1"/>
  <c r="L200" i="1"/>
  <c r="L81" i="1"/>
  <c r="L417" i="1"/>
  <c r="L215" i="1"/>
  <c r="L185" i="1"/>
  <c r="L467" i="1"/>
  <c r="L437" i="1"/>
  <c r="L536" i="1"/>
  <c r="L531" i="1"/>
  <c r="L299" i="1"/>
  <c r="L269" i="1"/>
  <c r="L123" i="1"/>
  <c r="L479" i="1"/>
  <c r="L509" i="1"/>
  <c r="L59" i="1"/>
  <c r="L89" i="1"/>
  <c r="L592" i="1"/>
  <c r="L256" i="1"/>
  <c r="L88" i="1"/>
  <c r="L466" i="1"/>
  <c r="L242" i="1"/>
  <c r="L237" i="1"/>
  <c r="L551" i="1"/>
  <c r="L521" i="1"/>
  <c r="L39" i="1"/>
  <c r="L46" i="1"/>
  <c r="L341" i="1"/>
  <c r="L311" i="1"/>
  <c r="L585" i="1"/>
  <c r="L153" i="1"/>
  <c r="L158" i="1"/>
</calcChain>
</file>

<file path=xl/sharedStrings.xml><?xml version="1.0" encoding="utf-8"?>
<sst xmlns="http://schemas.openxmlformats.org/spreadsheetml/2006/main" count="1221" uniqueCount="403">
  <si>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</si>
  <si>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</si>
  <si>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</si>
  <si>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</si>
  <si>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</si>
  <si>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</si>
  <si>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</si>
  <si>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</si>
  <si>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</si>
  <si>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</si>
  <si>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</si>
  <si>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</si>
  <si>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</si>
  <si>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</si>
  <si>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</si>
  <si>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</si>
  <si>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</si>
  <si>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</si>
  <si>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</si>
  <si>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</si>
  <si>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</si>
  <si>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</si>
  <si>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</si>
  <si>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</si>
  <si>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</si>
  <si>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</si>
  <si>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</si>
  <si>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</si>
  <si>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</si>
  <si>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</si>
  <si>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</si>
  <si>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</si>
  <si>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</si>
  <si>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</si>
  <si>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</si>
  <si>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</si>
  <si>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</si>
  <si>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</si>
  <si>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</si>
  <si>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</si>
  <si>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</si>
  <si>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</si>
  <si>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</si>
  <si>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</si>
  <si>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</si>
  <si>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янтарная(пшено)</t>
  </si>
  <si>
    <t>10.4</t>
  </si>
  <si>
    <t>4.5</t>
  </si>
  <si>
    <t>0.3</t>
  </si>
  <si>
    <t>61.3</t>
  </si>
  <si>
    <t>Яйца вареные</t>
  </si>
  <si>
    <t>Кофейный напиток с молоком</t>
  </si>
  <si>
    <t>Хлеб пшеничный</t>
  </si>
  <si>
    <t>5.0</t>
  </si>
  <si>
    <t>12.4</t>
  </si>
  <si>
    <t>42.7</t>
  </si>
  <si>
    <t>301.3</t>
  </si>
  <si>
    <t>100.6</t>
  </si>
  <si>
    <t>4.1</t>
  </si>
  <si>
    <t>3.0</t>
  </si>
  <si>
    <t>14.2</t>
  </si>
  <si>
    <t>3.7</t>
  </si>
  <si>
    <t>24.3</t>
  </si>
  <si>
    <t>114.9</t>
  </si>
  <si>
    <t>Салат из свеклы отварной</t>
  </si>
  <si>
    <t>Рассольник Ленинградский (с отварной говяд)</t>
  </si>
  <si>
    <t>Гуляш из отварной говядины</t>
  </si>
  <si>
    <t>Макаронные изделия отварные с овощами</t>
  </si>
  <si>
    <t>Компот из свежемороженных ягод(смесь)</t>
  </si>
  <si>
    <t>Батон</t>
  </si>
  <si>
    <t>Хлеб ржанной</t>
  </si>
  <si>
    <t>225/17/4</t>
  </si>
  <si>
    <t>1.4</t>
  </si>
  <si>
    <t>7.0</t>
  </si>
  <si>
    <t>4.8</t>
  </si>
  <si>
    <t>6.7</t>
  </si>
  <si>
    <t>0.2</t>
  </si>
  <si>
    <t>1.9</t>
  </si>
  <si>
    <t>3.6</t>
  </si>
  <si>
    <t>6.1</t>
  </si>
  <si>
    <t>8.9</t>
  </si>
  <si>
    <t>5.1</t>
  </si>
  <si>
    <t>8.0</t>
  </si>
  <si>
    <t>0.1</t>
  </si>
  <si>
    <t>0.8</t>
  </si>
  <si>
    <t>0.7</t>
  </si>
  <si>
    <t>8.3</t>
  </si>
  <si>
    <t>15.2</t>
  </si>
  <si>
    <t>8.5</t>
  </si>
  <si>
    <t>7.8</t>
  </si>
  <si>
    <t>9.0</t>
  </si>
  <si>
    <t>6.0</t>
  </si>
  <si>
    <t>37.4</t>
  </si>
  <si>
    <t>12.5</t>
  </si>
  <si>
    <t>18.4</t>
  </si>
  <si>
    <t>93.5</t>
  </si>
  <si>
    <t>169.2</t>
  </si>
  <si>
    <t>202.5</t>
  </si>
  <si>
    <t>228.2</t>
  </si>
  <si>
    <t>27.0</t>
  </si>
  <si>
    <t>64.8</t>
  </si>
  <si>
    <t>95.7</t>
  </si>
  <si>
    <t>Сок в ассортименте</t>
  </si>
  <si>
    <t>Яблоки</t>
  </si>
  <si>
    <t>1.0</t>
  </si>
  <si>
    <t>0.4</t>
  </si>
  <si>
    <t>0.0</t>
  </si>
  <si>
    <t>26.4</t>
  </si>
  <si>
    <t>9.5</t>
  </si>
  <si>
    <t>120.0</t>
  </si>
  <si>
    <t>45.6</t>
  </si>
  <si>
    <t>Суп молочный с макаронными изделиями</t>
  </si>
  <si>
    <t>Чай сладкий с лимоном</t>
  </si>
  <si>
    <t>Груши</t>
  </si>
  <si>
    <t>Огурцы свежие</t>
  </si>
  <si>
    <t>Щи из свк\ежей капусты с картофелем( с отв курицей)</t>
  </si>
  <si>
    <t>Рыба тушоная в томате с овощами</t>
  </si>
  <si>
    <t xml:space="preserve">Каша рисовая рассыпчатая </t>
  </si>
  <si>
    <t>Компот из смеси сухофруктов</t>
  </si>
  <si>
    <t>200/19/4</t>
  </si>
  <si>
    <t>2.2</t>
  </si>
  <si>
    <t>1.1</t>
  </si>
  <si>
    <t>17.9</t>
  </si>
  <si>
    <t>3.9</t>
  </si>
  <si>
    <t>15.8</t>
  </si>
  <si>
    <t>4.6</t>
  </si>
  <si>
    <t>1.5</t>
  </si>
  <si>
    <t>19.3</t>
  </si>
  <si>
    <t>37.5</t>
  </si>
  <si>
    <t>4.4</t>
  </si>
  <si>
    <t>25.1</t>
  </si>
  <si>
    <t>6.6</t>
  </si>
  <si>
    <t>164.0</t>
  </si>
  <si>
    <t>238.6</t>
  </si>
  <si>
    <t>204.8</t>
  </si>
  <si>
    <t>17.4</t>
  </si>
  <si>
    <t>129.5</t>
  </si>
  <si>
    <t xml:space="preserve">Печенье </t>
  </si>
  <si>
    <t>Йогурт питьевой</t>
  </si>
  <si>
    <t>5.6</t>
  </si>
  <si>
    <t>2.0</t>
  </si>
  <si>
    <t>14.9</t>
  </si>
  <si>
    <t>83.4</t>
  </si>
  <si>
    <t>113.0</t>
  </si>
  <si>
    <t>200/7</t>
  </si>
  <si>
    <t>14.6</t>
  </si>
  <si>
    <t>13.9</t>
  </si>
  <si>
    <t>52.4</t>
  </si>
  <si>
    <t>10.2</t>
  </si>
  <si>
    <t>10.3</t>
  </si>
  <si>
    <t>344.0</t>
  </si>
  <si>
    <t>42.9</t>
  </si>
  <si>
    <t>68.9</t>
  </si>
  <si>
    <t>47.0</t>
  </si>
  <si>
    <t>Запеканка из творога</t>
  </si>
  <si>
    <t>Какао с молоком</t>
  </si>
  <si>
    <t>Бутерброд с сыром</t>
  </si>
  <si>
    <t>Йогурт ложковый (2,5% ж)</t>
  </si>
  <si>
    <t>Салат из моркови и яблок</t>
  </si>
  <si>
    <t>Суп с рыбными консервами</t>
  </si>
  <si>
    <t>Печень тушоная в соусе</t>
  </si>
  <si>
    <t>Пюре кортофельное</t>
  </si>
  <si>
    <t>Кисель из красной смородины (св морож.)</t>
  </si>
  <si>
    <t xml:space="preserve">Сок яблочный </t>
  </si>
  <si>
    <t>Апельсины</t>
  </si>
  <si>
    <t>120/30</t>
  </si>
  <si>
    <t>5.2</t>
  </si>
  <si>
    <t>2.9</t>
  </si>
  <si>
    <t>4.2</t>
  </si>
  <si>
    <t>12.3</t>
  </si>
  <si>
    <t>2.5</t>
  </si>
  <si>
    <t>49.4</t>
  </si>
  <si>
    <t>12.2</t>
  </si>
  <si>
    <t>235.5</t>
  </si>
  <si>
    <t>109.1</t>
  </si>
  <si>
    <t>181.3</t>
  </si>
  <si>
    <t>53.0</t>
  </si>
  <si>
    <t>3.3</t>
  </si>
  <si>
    <t>14.1</t>
  </si>
  <si>
    <t>4.3</t>
  </si>
  <si>
    <t>5.7</t>
  </si>
  <si>
    <t>13.8</t>
  </si>
  <si>
    <t>7.1</t>
  </si>
  <si>
    <t>5.3</t>
  </si>
  <si>
    <t>15.0</t>
  </si>
  <si>
    <t>28.6</t>
  </si>
  <si>
    <t>21.6</t>
  </si>
  <si>
    <t>66.0</t>
  </si>
  <si>
    <t>89.8</t>
  </si>
  <si>
    <t>208.4</t>
  </si>
  <si>
    <t>195.9</t>
  </si>
  <si>
    <t>85.8</t>
  </si>
  <si>
    <t>0.9</t>
  </si>
  <si>
    <t>19.6</t>
  </si>
  <si>
    <t>8.1</t>
  </si>
  <si>
    <t>43.0</t>
  </si>
  <si>
    <t>Омлет натуральный</t>
  </si>
  <si>
    <t>Помидоры свежие</t>
  </si>
  <si>
    <t>Бутерброд с маслом</t>
  </si>
  <si>
    <t>Винегрет овощной</t>
  </si>
  <si>
    <t>Суа картофельный с мясными фрикадельками</t>
  </si>
  <si>
    <t xml:space="preserve">Котлеты рыбные любительские </t>
  </si>
  <si>
    <t>Рагу из овощей</t>
  </si>
  <si>
    <t>Компот из кураги</t>
  </si>
  <si>
    <t>Сок вишневый</t>
  </si>
  <si>
    <t>Бананы</t>
  </si>
  <si>
    <t>16.3</t>
  </si>
  <si>
    <t>0.6</t>
  </si>
  <si>
    <t>2.1</t>
  </si>
  <si>
    <t>15.1</t>
  </si>
  <si>
    <t>39.8</t>
  </si>
  <si>
    <t>13.4</t>
  </si>
  <si>
    <t>250.3</t>
  </si>
  <si>
    <t>19.9</t>
  </si>
  <si>
    <t>198.1</t>
  </si>
  <si>
    <t>200/50</t>
  </si>
  <si>
    <t>1.2</t>
  </si>
  <si>
    <t>11.1</t>
  </si>
  <si>
    <t>6.5</t>
  </si>
  <si>
    <t>6.3</t>
  </si>
  <si>
    <t>11.2</t>
  </si>
  <si>
    <t>0.5</t>
  </si>
  <si>
    <t>16.5</t>
  </si>
  <si>
    <t>22.1</t>
  </si>
  <si>
    <t>16.0</t>
  </si>
  <si>
    <t>98.4</t>
  </si>
  <si>
    <t>193.3</t>
  </si>
  <si>
    <t>158.7</t>
  </si>
  <si>
    <t>126.8</t>
  </si>
  <si>
    <t>19.4</t>
  </si>
  <si>
    <t>20.4</t>
  </si>
  <si>
    <t>98.9</t>
  </si>
  <si>
    <t>93.1</t>
  </si>
  <si>
    <t>Каша манная жидкая</t>
  </si>
  <si>
    <t>Чай с сахаром</t>
  </si>
  <si>
    <t>Сок персиковый</t>
  </si>
  <si>
    <t>Пирожки печеные с картошкой</t>
  </si>
  <si>
    <t>Салат картофельный с огурцами солеными</t>
  </si>
  <si>
    <t>Борщ с капустой и картофелем(с отв гов и сметаной)</t>
  </si>
  <si>
    <t>Котлеты рубленные из птицы</t>
  </si>
  <si>
    <t>Капуста тушеная</t>
  </si>
  <si>
    <t>Кондитерские изделия( в ассорт)</t>
  </si>
  <si>
    <t>груши</t>
  </si>
  <si>
    <t>3.1</t>
  </si>
  <si>
    <t>11.5</t>
  </si>
  <si>
    <t>26.7</t>
  </si>
  <si>
    <t>9.7</t>
  </si>
  <si>
    <t>32.0</t>
  </si>
  <si>
    <t>18.0</t>
  </si>
  <si>
    <t>21.0</t>
  </si>
  <si>
    <t>45.9</t>
  </si>
  <si>
    <t>131.9</t>
  </si>
  <si>
    <t>185.0</t>
  </si>
  <si>
    <t>200/16/4</t>
  </si>
  <si>
    <t>90/4</t>
  </si>
  <si>
    <t>3.8</t>
  </si>
  <si>
    <t>8.8</t>
  </si>
  <si>
    <t>5.8</t>
  </si>
  <si>
    <t>6.2</t>
  </si>
  <si>
    <t>12.8</t>
  </si>
  <si>
    <t>6.9</t>
  </si>
  <si>
    <t>3.5</t>
  </si>
  <si>
    <t>10.5</t>
  </si>
  <si>
    <t>31.0</t>
  </si>
  <si>
    <t>20.6</t>
  </si>
  <si>
    <t>120.5</t>
  </si>
  <si>
    <t>146.5</t>
  </si>
  <si>
    <t>222.9</t>
  </si>
  <si>
    <t>145.2</t>
  </si>
  <si>
    <t>1.8</t>
  </si>
  <si>
    <t>111.8</t>
  </si>
  <si>
    <t>Каша из овсяных хлопьев вязкая</t>
  </si>
  <si>
    <t>Саоат из свежих помидоров и огурцов</t>
  </si>
  <si>
    <t>Суп картофельный с крупой (рис с отв кур)</t>
  </si>
  <si>
    <t>Оладьи из печени</t>
  </si>
  <si>
    <t>Сок яблочный</t>
  </si>
  <si>
    <t>Нектарины</t>
  </si>
  <si>
    <t>2.4</t>
  </si>
  <si>
    <t>35.7</t>
  </si>
  <si>
    <t>10.6</t>
  </si>
  <si>
    <t>13.2</t>
  </si>
  <si>
    <t>199.0</t>
  </si>
  <si>
    <t>89.1</t>
  </si>
  <si>
    <t>200/18</t>
  </si>
  <si>
    <t>100/4</t>
  </si>
  <si>
    <t>9.8</t>
  </si>
  <si>
    <t>11.0</t>
  </si>
  <si>
    <t>9.6</t>
  </si>
  <si>
    <t>47.8</t>
  </si>
  <si>
    <t>64.2</t>
  </si>
  <si>
    <t>130.0</t>
  </si>
  <si>
    <t>227.0</t>
  </si>
  <si>
    <t>258.1</t>
  </si>
  <si>
    <t>45.0</t>
  </si>
  <si>
    <t>Рыба отварная ( с соусом молочным)</t>
  </si>
  <si>
    <t>Картофель отварной</t>
  </si>
  <si>
    <t>Чай сладкий с молоком</t>
  </si>
  <si>
    <t>Кисломалочный продукт в ассортименте (3,2% ж)</t>
  </si>
  <si>
    <t>Салат "Степной" из разных овощей</t>
  </si>
  <si>
    <t>Суп с макаронными изделиями и картофелем ( с отв кур)</t>
  </si>
  <si>
    <t>Мясо тушоное</t>
  </si>
  <si>
    <t>Каша гречневая рассыпчатая</t>
  </si>
  <si>
    <t>Компот из красной смородины (св/мор)</t>
  </si>
  <si>
    <t>Киви</t>
  </si>
  <si>
    <t>20.2</t>
  </si>
  <si>
    <t>1.7</t>
  </si>
  <si>
    <t>11.6</t>
  </si>
  <si>
    <t>2.7</t>
  </si>
  <si>
    <t>33.5</t>
  </si>
  <si>
    <t>19.5</t>
  </si>
  <si>
    <t>21.3</t>
  </si>
  <si>
    <t>202.9</t>
  </si>
  <si>
    <t>148.0</t>
  </si>
  <si>
    <t>50.4</t>
  </si>
  <si>
    <t>91.9</t>
  </si>
  <si>
    <t>97.0</t>
  </si>
  <si>
    <t>200/21</t>
  </si>
  <si>
    <t>110/50</t>
  </si>
  <si>
    <t>2.8</t>
  </si>
  <si>
    <t>8.2</t>
  </si>
  <si>
    <t>16.4</t>
  </si>
  <si>
    <t>13.7</t>
  </si>
  <si>
    <t>38.4</t>
  </si>
  <si>
    <t>109.6</t>
  </si>
  <si>
    <t>84.2</t>
  </si>
  <si>
    <t>260.0</t>
  </si>
  <si>
    <t>249.2</t>
  </si>
  <si>
    <t>46.0</t>
  </si>
  <si>
    <t>7.9</t>
  </si>
  <si>
    <t>Суфле творожное ( с соусом молочным,сладким)</t>
  </si>
  <si>
    <t>Хдеб пшеничный</t>
  </si>
  <si>
    <t>Йогурт</t>
  </si>
  <si>
    <t>Овощи натуральные свежие( ассорти)</t>
  </si>
  <si>
    <t>Свекольник (со сметаной)</t>
  </si>
  <si>
    <t>Голубцы ленивые</t>
  </si>
  <si>
    <t>Кисель из ягоды свежемороженной (смесь)</t>
  </si>
  <si>
    <t>Кондитерские изделия ( в ассортименте)</t>
  </si>
  <si>
    <t>120/50</t>
  </si>
  <si>
    <t>9.3</t>
  </si>
  <si>
    <t>17.3</t>
  </si>
  <si>
    <t>4.0</t>
  </si>
  <si>
    <t>50.8</t>
  </si>
  <si>
    <t>12.9</t>
  </si>
  <si>
    <t>371.4</t>
  </si>
  <si>
    <t>108.2</t>
  </si>
  <si>
    <t>200/4</t>
  </si>
  <si>
    <t>17.8</t>
  </si>
  <si>
    <t>17.7</t>
  </si>
  <si>
    <t>12.1</t>
  </si>
  <si>
    <t>16.2</t>
  </si>
  <si>
    <t>20.5</t>
  </si>
  <si>
    <t>14.7</t>
  </si>
  <si>
    <t>101.6</t>
  </si>
  <si>
    <t>299.6</t>
  </si>
  <si>
    <t>86.1</t>
  </si>
  <si>
    <t>27.6</t>
  </si>
  <si>
    <t>330.8</t>
  </si>
  <si>
    <t>Овощи натуральные соленые ( помидоры)</t>
  </si>
  <si>
    <t>Суп картофельный с бобовыми ( горох)</t>
  </si>
  <si>
    <t>Плов из птицы</t>
  </si>
  <si>
    <t>38.9</t>
  </si>
  <si>
    <t>162.8</t>
  </si>
  <si>
    <t>18.2</t>
  </si>
  <si>
    <t>36.8</t>
  </si>
  <si>
    <t>407.0</t>
  </si>
  <si>
    <t>Пудинг из творога</t>
  </si>
  <si>
    <t>Соус молочный сладкий</t>
  </si>
  <si>
    <t>Плюшка</t>
  </si>
  <si>
    <t>7.5</t>
  </si>
  <si>
    <t>5.4</t>
  </si>
  <si>
    <t>45.2</t>
  </si>
  <si>
    <t>114.1</t>
  </si>
  <si>
    <t>52.7</t>
  </si>
  <si>
    <t>117.9</t>
  </si>
  <si>
    <t>316.1</t>
  </si>
  <si>
    <t>Суп картофельный с крупой (перловая,с мясом кур отв)</t>
  </si>
  <si>
    <t>Запеканка картофельная с мясом</t>
  </si>
  <si>
    <t>компот из кураги</t>
  </si>
  <si>
    <t>Печенье</t>
  </si>
  <si>
    <t>Йогурт питьевой (2,5% ж)</t>
  </si>
  <si>
    <t>6.4</t>
  </si>
  <si>
    <t>13.3</t>
  </si>
  <si>
    <t>3.4</t>
  </si>
  <si>
    <t>15.9</t>
  </si>
  <si>
    <t>7.3</t>
  </si>
  <si>
    <t>155.7</t>
  </si>
  <si>
    <t>17.5</t>
  </si>
  <si>
    <t>106.0</t>
  </si>
  <si>
    <t>11/1</t>
  </si>
  <si>
    <t>32/1</t>
  </si>
  <si>
    <t>5/1</t>
  </si>
  <si>
    <t>1/2</t>
  </si>
  <si>
    <t>07/01</t>
  </si>
  <si>
    <t>18/1</t>
  </si>
  <si>
    <t>09/1</t>
  </si>
  <si>
    <t>100/2</t>
  </si>
  <si>
    <t>8/1</t>
  </si>
  <si>
    <t>7/1</t>
  </si>
  <si>
    <t>2/1</t>
  </si>
  <si>
    <t>50/1</t>
  </si>
  <si>
    <t>Директор</t>
  </si>
  <si>
    <t>Видяев С.А.</t>
  </si>
  <si>
    <t>МБОУ Большерецкая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</si>
</sst>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401" activePane="bottomRight" state="frozen"/>
      <selection pane="topRight" activeCell="E1" sqref="E1"/>
      <selection pane="bottomLeft" activeCell="A6" sqref="A6"/>
      <selection pane="bottomRight" activeCell="E406" sqref="E40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3" t="s">
        <v>402</v>
      </c>
      <c r="D1" s="74"/>
      <c r="E1" s="74"/>
      <c r="F1" s="13" t="s">
        <v>16</v>
      </c>
      <c r="G1" s="2" t="s">
        <v>17</v>
      </c>
      <c r="H1" s="75" t="s">
        <v>400</v>
      </c>
      <c r="I1" s="75"/>
      <c r="J1" s="75"/>
      <c r="K1" s="75"/>
    </row>
    <row r="2" spans="1:12" ht="18" x14ac:dyDescent="0.25">
      <c r="A2" s="43" t="s">
        <v>6</v>
      </c>
      <c r="C2" s="2"/>
      <c r="G2" s="2" t="s">
        <v>18</v>
      </c>
      <c r="H2" s="75" t="s">
        <v>401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1.5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5" x14ac:dyDescent="0.3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210</v>
      </c>
      <c r="G6" s="58" t="s">
        <v>46</v>
      </c>
      <c r="H6" s="58" t="s">
        <v>54</v>
      </c>
      <c r="I6" s="58" t="s">
        <v>55</v>
      </c>
      <c r="J6" s="48" t="s">
        <v>56</v>
      </c>
      <c r="K6" s="49">
        <v>187</v>
      </c>
      <c r="L6" s="48"/>
    </row>
    <row r="7" spans="1:12" ht="14.5" x14ac:dyDescent="0.35">
      <c r="A7" s="25"/>
      <c r="B7" s="16"/>
      <c r="C7" s="11"/>
      <c r="D7" s="6"/>
      <c r="E7" s="50" t="s">
        <v>50</v>
      </c>
      <c r="F7" s="51">
        <v>40</v>
      </c>
      <c r="G7" s="59" t="s">
        <v>53</v>
      </c>
      <c r="H7" s="59" t="s">
        <v>47</v>
      </c>
      <c r="I7" s="51" t="s">
        <v>48</v>
      </c>
      <c r="J7" s="59" t="s">
        <v>49</v>
      </c>
      <c r="K7" s="52">
        <v>213</v>
      </c>
      <c r="L7" s="51"/>
    </row>
    <row r="8" spans="1:12" ht="14.5" x14ac:dyDescent="0.35">
      <c r="A8" s="25"/>
      <c r="B8" s="16"/>
      <c r="C8" s="11"/>
      <c r="D8" s="7" t="s">
        <v>22</v>
      </c>
      <c r="E8" s="50" t="s">
        <v>51</v>
      </c>
      <c r="F8" s="51">
        <v>200</v>
      </c>
      <c r="G8" s="51" t="s">
        <v>57</v>
      </c>
      <c r="H8" s="59" t="s">
        <v>58</v>
      </c>
      <c r="I8" s="59" t="s">
        <v>59</v>
      </c>
      <c r="J8" s="59" t="s">
        <v>60</v>
      </c>
      <c r="K8" s="67" t="s">
        <v>388</v>
      </c>
      <c r="L8" s="51"/>
    </row>
    <row r="9" spans="1:12" ht="14.5" x14ac:dyDescent="0.35">
      <c r="A9" s="25"/>
      <c r="B9" s="16"/>
      <c r="C9" s="11"/>
      <c r="D9" s="7" t="s">
        <v>23</v>
      </c>
      <c r="E9" s="50" t="s">
        <v>52</v>
      </c>
      <c r="F9" s="51">
        <v>50</v>
      </c>
      <c r="G9" s="59" t="s">
        <v>63</v>
      </c>
      <c r="H9" s="59" t="s">
        <v>61</v>
      </c>
      <c r="I9" s="59" t="s">
        <v>48</v>
      </c>
      <c r="J9" s="59" t="s">
        <v>62</v>
      </c>
      <c r="K9" s="52">
        <v>123</v>
      </c>
      <c r="L9" s="51"/>
    </row>
    <row r="10" spans="1:12" ht="14.5" x14ac:dyDescent="0.3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5" x14ac:dyDescent="0.3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5" x14ac:dyDescent="0.3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5" x14ac:dyDescent="0.3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5" x14ac:dyDescent="0.3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5" x14ac:dyDescent="0.3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5" x14ac:dyDescent="0.3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5" x14ac:dyDescent="0.3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5" x14ac:dyDescent="0.3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64</v>
      </c>
      <c r="F18" s="51">
        <v>100</v>
      </c>
      <c r="G18" s="59" t="s">
        <v>72</v>
      </c>
      <c r="H18" s="59" t="s">
        <v>79</v>
      </c>
      <c r="I18" s="59" t="s">
        <v>86</v>
      </c>
      <c r="J18" s="59" t="s">
        <v>95</v>
      </c>
      <c r="K18" s="52">
        <v>52</v>
      </c>
      <c r="L18" s="51"/>
    </row>
    <row r="19" spans="1:12" ht="14.5" x14ac:dyDescent="0.35">
      <c r="A19" s="25"/>
      <c r="B19" s="16"/>
      <c r="C19" s="11"/>
      <c r="D19" s="7" t="s">
        <v>28</v>
      </c>
      <c r="E19" s="50" t="s">
        <v>65</v>
      </c>
      <c r="F19" s="51" t="s">
        <v>71</v>
      </c>
      <c r="G19" s="59" t="s">
        <v>73</v>
      </c>
      <c r="H19" s="59" t="s">
        <v>80</v>
      </c>
      <c r="I19" s="59" t="s">
        <v>87</v>
      </c>
      <c r="J19" s="59" t="s">
        <v>96</v>
      </c>
      <c r="K19" s="52">
        <v>96</v>
      </c>
      <c r="L19" s="51"/>
    </row>
    <row r="20" spans="1:12" ht="14.5" x14ac:dyDescent="0.35">
      <c r="A20" s="25"/>
      <c r="B20" s="16"/>
      <c r="C20" s="11"/>
      <c r="D20" s="7" t="s">
        <v>29</v>
      </c>
      <c r="E20" s="50" t="s">
        <v>66</v>
      </c>
      <c r="F20" s="51">
        <v>110</v>
      </c>
      <c r="G20" s="59" t="s">
        <v>74</v>
      </c>
      <c r="H20" s="59" t="s">
        <v>81</v>
      </c>
      <c r="I20" s="59" t="s">
        <v>88</v>
      </c>
      <c r="J20" s="59" t="s">
        <v>97</v>
      </c>
      <c r="K20" s="52">
        <v>246</v>
      </c>
      <c r="L20" s="51"/>
    </row>
    <row r="21" spans="1:12" ht="14.5" x14ac:dyDescent="0.35">
      <c r="A21" s="25"/>
      <c r="B21" s="16"/>
      <c r="C21" s="11"/>
      <c r="D21" s="7" t="s">
        <v>30</v>
      </c>
      <c r="E21" s="50" t="s">
        <v>67</v>
      </c>
      <c r="F21" s="51">
        <v>150</v>
      </c>
      <c r="G21" s="59" t="s">
        <v>75</v>
      </c>
      <c r="H21" s="59" t="s">
        <v>82</v>
      </c>
      <c r="I21" s="59" t="s">
        <v>92</v>
      </c>
      <c r="J21" s="59" t="s">
        <v>98</v>
      </c>
      <c r="K21" s="52">
        <v>332</v>
      </c>
      <c r="L21" s="51"/>
    </row>
    <row r="22" spans="1:12" ht="14.5" x14ac:dyDescent="0.35">
      <c r="A22" s="25"/>
      <c r="B22" s="16"/>
      <c r="C22" s="11"/>
      <c r="D22" s="7" t="s">
        <v>31</v>
      </c>
      <c r="E22" s="50" t="s">
        <v>68</v>
      </c>
      <c r="F22" s="51">
        <v>180</v>
      </c>
      <c r="G22" s="51" t="s">
        <v>76</v>
      </c>
      <c r="H22" s="51" t="s">
        <v>83</v>
      </c>
      <c r="I22" s="59" t="s">
        <v>91</v>
      </c>
      <c r="J22" s="59" t="s">
        <v>99</v>
      </c>
      <c r="K22" s="67" t="s">
        <v>390</v>
      </c>
      <c r="L22" s="51"/>
    </row>
    <row r="23" spans="1:12" ht="14.5" x14ac:dyDescent="0.35">
      <c r="A23" s="25"/>
      <c r="B23" s="16"/>
      <c r="C23" s="11"/>
      <c r="D23" s="7" t="s">
        <v>32</v>
      </c>
      <c r="E23" s="50" t="s">
        <v>69</v>
      </c>
      <c r="F23" s="51">
        <v>25</v>
      </c>
      <c r="G23" s="59" t="s">
        <v>77</v>
      </c>
      <c r="H23" s="51" t="s">
        <v>84</v>
      </c>
      <c r="I23" s="59" t="s">
        <v>93</v>
      </c>
      <c r="J23" s="59" t="s">
        <v>100</v>
      </c>
      <c r="K23" s="52">
        <v>30</v>
      </c>
      <c r="L23" s="51"/>
    </row>
    <row r="24" spans="1:12" ht="14.5" x14ac:dyDescent="0.35">
      <c r="A24" s="25"/>
      <c r="B24" s="16"/>
      <c r="C24" s="11"/>
      <c r="D24" s="7" t="s">
        <v>33</v>
      </c>
      <c r="E24" s="50" t="s">
        <v>70</v>
      </c>
      <c r="F24" s="51">
        <v>55</v>
      </c>
      <c r="G24" s="59" t="s">
        <v>78</v>
      </c>
      <c r="H24" s="51" t="s">
        <v>85</v>
      </c>
      <c r="I24" s="59" t="s">
        <v>94</v>
      </c>
      <c r="J24" s="59" t="s">
        <v>101</v>
      </c>
      <c r="K24" s="52">
        <v>34</v>
      </c>
      <c r="L24" s="51"/>
    </row>
    <row r="25" spans="1:12" ht="14.5" x14ac:dyDescent="0.3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5" x14ac:dyDescent="0.3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5" x14ac:dyDescent="0.35">
      <c r="A27" s="26"/>
      <c r="B27" s="18"/>
      <c r="C27" s="8"/>
      <c r="D27" s="19" t="s">
        <v>39</v>
      </c>
      <c r="E27" s="9"/>
      <c r="F27" s="21">
        <f>SUM(F18:F26)</f>
        <v>620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5" x14ac:dyDescent="0.3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5" x14ac:dyDescent="0.35">
      <c r="A29" s="25"/>
      <c r="B29" s="16"/>
      <c r="C29" s="11"/>
      <c r="D29" s="12" t="s">
        <v>31</v>
      </c>
      <c r="E29" s="50" t="s">
        <v>102</v>
      </c>
      <c r="F29" s="51">
        <v>200</v>
      </c>
      <c r="G29" s="51" t="s">
        <v>104</v>
      </c>
      <c r="H29" s="51" t="s">
        <v>106</v>
      </c>
      <c r="I29" s="59" t="s">
        <v>107</v>
      </c>
      <c r="J29" s="51" t="s">
        <v>109</v>
      </c>
      <c r="K29" s="52">
        <v>442</v>
      </c>
      <c r="L29" s="51"/>
    </row>
    <row r="30" spans="1:12" ht="14.5" x14ac:dyDescent="0.35">
      <c r="A30" s="25"/>
      <c r="B30" s="16"/>
      <c r="C30" s="11"/>
      <c r="D30" s="6"/>
      <c r="E30" s="50" t="s">
        <v>103</v>
      </c>
      <c r="F30" s="51">
        <v>100</v>
      </c>
      <c r="G30" s="51" t="s">
        <v>105</v>
      </c>
      <c r="H30" s="51" t="s">
        <v>105</v>
      </c>
      <c r="I30" s="59" t="s">
        <v>108</v>
      </c>
      <c r="J30" s="51" t="s">
        <v>110</v>
      </c>
      <c r="K30" s="52">
        <v>338</v>
      </c>
      <c r="L30" s="51"/>
    </row>
    <row r="31" spans="1:12" ht="14.5" x14ac:dyDescent="0.3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5" x14ac:dyDescent="0.3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5" x14ac:dyDescent="0.3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5" x14ac:dyDescent="0.3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5" x14ac:dyDescent="0.3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5" x14ac:dyDescent="0.3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5" x14ac:dyDescent="0.3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5" x14ac:dyDescent="0.3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5" x14ac:dyDescent="0.3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5" x14ac:dyDescent="0.3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5" x14ac:dyDescent="0.3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5" x14ac:dyDescent="0.3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5" x14ac:dyDescent="0.3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5" x14ac:dyDescent="0.3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5" x14ac:dyDescent="0.3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5" x14ac:dyDescent="0.3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5" x14ac:dyDescent="0.25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1420</v>
      </c>
      <c r="G47" s="34">
        <f t="shared" ref="G47:J47" si="7">G13+G17+G27+G32+G39+G46</f>
        <v>0</v>
      </c>
      <c r="H47" s="34">
        <f t="shared" si="7"/>
        <v>0</v>
      </c>
      <c r="I47" s="34">
        <f t="shared" si="7"/>
        <v>0</v>
      </c>
      <c r="J47" s="34">
        <f t="shared" si="7"/>
        <v>0</v>
      </c>
      <c r="K47" s="35"/>
      <c r="L47" s="34">
        <f ca="1">L13+L17+L27+L32+L39+L46</f>
        <v>0</v>
      </c>
    </row>
    <row r="48" spans="1:12" ht="14.5" x14ac:dyDescent="0.35">
      <c r="A48" s="15">
        <v>1</v>
      </c>
      <c r="B48" s="16">
        <v>2</v>
      </c>
      <c r="C48" s="24" t="s">
        <v>20</v>
      </c>
      <c r="D48" s="5" t="s">
        <v>21</v>
      </c>
      <c r="E48" s="47" t="s">
        <v>111</v>
      </c>
      <c r="F48" s="48">
        <v>200</v>
      </c>
      <c r="G48" s="64" t="s">
        <v>145</v>
      </c>
      <c r="H48" s="64" t="s">
        <v>146</v>
      </c>
      <c r="I48" s="64" t="s">
        <v>147</v>
      </c>
      <c r="J48" s="64" t="s">
        <v>150</v>
      </c>
      <c r="K48" s="49">
        <v>122</v>
      </c>
      <c r="L48" s="48"/>
    </row>
    <row r="49" spans="1:12" ht="14.5" x14ac:dyDescent="0.3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5" x14ac:dyDescent="0.35">
      <c r="A50" s="15"/>
      <c r="B50" s="16"/>
      <c r="C50" s="11"/>
      <c r="D50" s="7" t="s">
        <v>22</v>
      </c>
      <c r="E50" s="50" t="s">
        <v>112</v>
      </c>
      <c r="F50" s="63" t="s">
        <v>144</v>
      </c>
      <c r="G50" s="63" t="s">
        <v>76</v>
      </c>
      <c r="H50" s="63" t="s">
        <v>106</v>
      </c>
      <c r="I50" s="61" t="s">
        <v>148</v>
      </c>
      <c r="J50" s="61" t="s">
        <v>151</v>
      </c>
      <c r="K50" s="52">
        <v>430</v>
      </c>
      <c r="L50" s="51"/>
    </row>
    <row r="51" spans="1:12" ht="14.5" x14ac:dyDescent="0.35">
      <c r="A51" s="15"/>
      <c r="B51" s="16"/>
      <c r="C51" s="11"/>
      <c r="D51" s="7" t="s">
        <v>23</v>
      </c>
      <c r="E51" s="50" t="s">
        <v>52</v>
      </c>
      <c r="F51" s="51">
        <v>30</v>
      </c>
      <c r="G51" s="61" t="s">
        <v>120</v>
      </c>
      <c r="H51" s="63" t="s">
        <v>76</v>
      </c>
      <c r="I51" s="61" t="s">
        <v>145</v>
      </c>
      <c r="J51" s="61" t="s">
        <v>152</v>
      </c>
      <c r="K51" s="52">
        <v>123</v>
      </c>
      <c r="L51" s="51"/>
    </row>
    <row r="52" spans="1:12" ht="14.5" x14ac:dyDescent="0.35">
      <c r="A52" s="15"/>
      <c r="B52" s="16"/>
      <c r="C52" s="11"/>
      <c r="D52" s="7" t="s">
        <v>24</v>
      </c>
      <c r="E52" s="50" t="s">
        <v>113</v>
      </c>
      <c r="F52" s="51">
        <v>100</v>
      </c>
      <c r="G52" s="63" t="s">
        <v>105</v>
      </c>
      <c r="H52" s="63" t="s">
        <v>48</v>
      </c>
      <c r="I52" s="61" t="s">
        <v>149</v>
      </c>
      <c r="J52" s="61" t="s">
        <v>153</v>
      </c>
      <c r="K52" s="52">
        <v>338</v>
      </c>
      <c r="L52" s="51"/>
    </row>
    <row r="53" spans="1:12" ht="14.5" x14ac:dyDescent="0.3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5" x14ac:dyDescent="0.3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5" x14ac:dyDescent="0.35">
      <c r="A55" s="17"/>
      <c r="B55" s="18"/>
      <c r="C55" s="8"/>
      <c r="D55" s="19" t="s">
        <v>39</v>
      </c>
      <c r="E55" s="9"/>
      <c r="F55" s="21">
        <f>SUM(F48:F54)</f>
        <v>330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5" x14ac:dyDescent="0.3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5" x14ac:dyDescent="0.3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5" x14ac:dyDescent="0.3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5" x14ac:dyDescent="0.3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5" x14ac:dyDescent="0.3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114</v>
      </c>
      <c r="F60" s="51">
        <v>60</v>
      </c>
      <c r="G60" s="51" t="s">
        <v>105</v>
      </c>
      <c r="H60" s="51" t="s">
        <v>83</v>
      </c>
      <c r="I60" s="59" t="s">
        <v>121</v>
      </c>
      <c r="J60" s="61" t="s">
        <v>131</v>
      </c>
      <c r="K60" s="52">
        <v>71</v>
      </c>
      <c r="L60" s="51"/>
    </row>
    <row r="61" spans="1:12" ht="14.5" x14ac:dyDescent="0.35">
      <c r="A61" s="15"/>
      <c r="B61" s="16"/>
      <c r="C61" s="11"/>
      <c r="D61" s="7" t="s">
        <v>28</v>
      </c>
      <c r="E61" s="50" t="s">
        <v>115</v>
      </c>
      <c r="F61" s="51" t="s">
        <v>119</v>
      </c>
      <c r="G61" s="59" t="s">
        <v>120</v>
      </c>
      <c r="H61" s="59" t="s">
        <v>86</v>
      </c>
      <c r="I61" s="59" t="s">
        <v>79</v>
      </c>
      <c r="J61" s="61" t="s">
        <v>132</v>
      </c>
      <c r="K61" s="52">
        <v>84</v>
      </c>
      <c r="L61" s="51"/>
    </row>
    <row r="62" spans="1:12" ht="14.5" x14ac:dyDescent="0.35">
      <c r="A62" s="15"/>
      <c r="B62" s="16"/>
      <c r="C62" s="11"/>
      <c r="D62" s="7" t="s">
        <v>29</v>
      </c>
      <c r="E62" s="50" t="s">
        <v>116</v>
      </c>
      <c r="F62" s="51">
        <v>110</v>
      </c>
      <c r="G62" s="59" t="s">
        <v>122</v>
      </c>
      <c r="H62" s="59" t="s">
        <v>124</v>
      </c>
      <c r="I62" s="59" t="s">
        <v>127</v>
      </c>
      <c r="J62" s="61" t="s">
        <v>133</v>
      </c>
      <c r="K62" s="52">
        <v>229</v>
      </c>
      <c r="L62" s="51"/>
    </row>
    <row r="63" spans="1:12" ht="14.5" x14ac:dyDescent="0.35">
      <c r="A63" s="15"/>
      <c r="B63" s="16"/>
      <c r="C63" s="11"/>
      <c r="D63" s="7" t="s">
        <v>30</v>
      </c>
      <c r="E63" s="50" t="s">
        <v>117</v>
      </c>
      <c r="F63" s="51">
        <v>150</v>
      </c>
      <c r="G63" s="59" t="s">
        <v>78</v>
      </c>
      <c r="H63" s="59" t="s">
        <v>125</v>
      </c>
      <c r="I63" s="59" t="s">
        <v>128</v>
      </c>
      <c r="J63" s="61" t="s">
        <v>134</v>
      </c>
      <c r="K63" s="52">
        <v>323</v>
      </c>
      <c r="L63" s="51"/>
    </row>
    <row r="64" spans="1:12" ht="14.5" x14ac:dyDescent="0.35">
      <c r="A64" s="15"/>
      <c r="B64" s="16"/>
      <c r="C64" s="11"/>
      <c r="D64" s="7" t="s">
        <v>31</v>
      </c>
      <c r="E64" s="50" t="s">
        <v>118</v>
      </c>
      <c r="F64" s="51">
        <v>180</v>
      </c>
      <c r="G64" s="51" t="s">
        <v>106</v>
      </c>
      <c r="H64" s="51" t="s">
        <v>106</v>
      </c>
      <c r="I64" s="59" t="s">
        <v>129</v>
      </c>
      <c r="J64" s="61" t="s">
        <v>135</v>
      </c>
      <c r="K64" s="52">
        <v>394</v>
      </c>
      <c r="L64" s="51"/>
    </row>
    <row r="65" spans="1:12" ht="14.5" x14ac:dyDescent="0.35">
      <c r="A65" s="15"/>
      <c r="B65" s="16"/>
      <c r="C65" s="11"/>
      <c r="D65" s="7" t="s">
        <v>32</v>
      </c>
      <c r="E65" s="50" t="s">
        <v>69</v>
      </c>
      <c r="F65" s="51">
        <v>50</v>
      </c>
      <c r="G65" s="59" t="s">
        <v>123</v>
      </c>
      <c r="H65" s="59" t="s">
        <v>126</v>
      </c>
      <c r="I65" s="61" t="s">
        <v>130</v>
      </c>
      <c r="J65" s="61" t="s">
        <v>136</v>
      </c>
      <c r="K65" s="52">
        <v>30</v>
      </c>
      <c r="L65" s="51"/>
    </row>
    <row r="66" spans="1:12" ht="14.5" x14ac:dyDescent="0.35">
      <c r="A66" s="15"/>
      <c r="B66" s="16"/>
      <c r="C66" s="11"/>
      <c r="D66" s="7" t="s">
        <v>33</v>
      </c>
      <c r="E66" s="50" t="s">
        <v>70</v>
      </c>
      <c r="F66" s="51">
        <v>55</v>
      </c>
      <c r="G66" s="59" t="s">
        <v>78</v>
      </c>
      <c r="H66" s="51" t="s">
        <v>85</v>
      </c>
      <c r="I66" s="61" t="s">
        <v>94</v>
      </c>
      <c r="J66" s="61" t="s">
        <v>101</v>
      </c>
      <c r="K66" s="52">
        <v>34</v>
      </c>
      <c r="L66" s="51"/>
    </row>
    <row r="67" spans="1:12" ht="14.5" x14ac:dyDescent="0.3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5" x14ac:dyDescent="0.3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5" x14ac:dyDescent="0.35">
      <c r="A69" s="17"/>
      <c r="B69" s="18"/>
      <c r="C69" s="8"/>
      <c r="D69" s="19" t="s">
        <v>39</v>
      </c>
      <c r="E69" s="9"/>
      <c r="F69" s="21">
        <f>SUM(F60:F68)</f>
        <v>605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5" x14ac:dyDescent="0.3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62" t="s">
        <v>137</v>
      </c>
      <c r="F70" s="51">
        <v>20</v>
      </c>
      <c r="G70" s="61" t="s">
        <v>126</v>
      </c>
      <c r="H70" s="63" t="s">
        <v>140</v>
      </c>
      <c r="I70" s="61" t="s">
        <v>141</v>
      </c>
      <c r="J70" s="61" t="s">
        <v>142</v>
      </c>
      <c r="K70" s="52">
        <v>602</v>
      </c>
      <c r="L70" s="51"/>
    </row>
    <row r="71" spans="1:12" ht="14.5" x14ac:dyDescent="0.35">
      <c r="A71" s="15"/>
      <c r="B71" s="16"/>
      <c r="C71" s="11"/>
      <c r="D71" s="12" t="s">
        <v>31</v>
      </c>
      <c r="E71" s="62" t="s">
        <v>138</v>
      </c>
      <c r="F71" s="51">
        <v>200</v>
      </c>
      <c r="G71" s="61" t="s">
        <v>139</v>
      </c>
      <c r="H71" s="61" t="s">
        <v>53</v>
      </c>
      <c r="I71" s="61" t="s">
        <v>90</v>
      </c>
      <c r="J71" s="63" t="s">
        <v>143</v>
      </c>
      <c r="K71" s="67" t="s">
        <v>391</v>
      </c>
      <c r="L71" s="51"/>
    </row>
    <row r="72" spans="1:12" ht="14.5" x14ac:dyDescent="0.3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5" x14ac:dyDescent="0.3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5" x14ac:dyDescent="0.35">
      <c r="A74" s="17"/>
      <c r="B74" s="18"/>
      <c r="C74" s="8"/>
      <c r="D74" s="19" t="s">
        <v>39</v>
      </c>
      <c r="E74" s="9"/>
      <c r="F74" s="21">
        <f>SUM(F70:F73)</f>
        <v>220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5" x14ac:dyDescent="0.3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5" x14ac:dyDescent="0.3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5" x14ac:dyDescent="0.3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5" x14ac:dyDescent="0.3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5" x14ac:dyDescent="0.3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5" x14ac:dyDescent="0.3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5" x14ac:dyDescent="0.3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5" x14ac:dyDescent="0.3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5" x14ac:dyDescent="0.3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5" x14ac:dyDescent="0.3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5" x14ac:dyDescent="0.3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5" x14ac:dyDescent="0.3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5" x14ac:dyDescent="0.3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5" x14ac:dyDescent="0.3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1155</v>
      </c>
      <c r="G89" s="34">
        <f t="shared" ref="G89" si="38">G55+G59+G69+G74+G81+G88</f>
        <v>0</v>
      </c>
      <c r="H89" s="34">
        <f t="shared" ref="H89" si="39">H55+H59+H69+H74+H81+H88</f>
        <v>0</v>
      </c>
      <c r="I89" s="34">
        <f t="shared" ref="I89" si="40">I55+I59+I69+I74+I81+I88</f>
        <v>0</v>
      </c>
      <c r="J89" s="34">
        <f t="shared" ref="J89" si="41">J55+J59+J69+J74+J81+J88</f>
        <v>0</v>
      </c>
      <c r="K89" s="35"/>
      <c r="L89" s="34">
        <f t="shared" ref="L89" ca="1" si="42">L55+L59+L69+L74+L81+L88</f>
        <v>0</v>
      </c>
    </row>
    <row r="90" spans="1:12" ht="14.5" x14ac:dyDescent="0.35">
      <c r="A90" s="22">
        <v>1</v>
      </c>
      <c r="B90" s="23">
        <v>3</v>
      </c>
      <c r="C90" s="24" t="s">
        <v>20</v>
      </c>
      <c r="D90" s="5" t="s">
        <v>21</v>
      </c>
      <c r="E90" s="65" t="s">
        <v>154</v>
      </c>
      <c r="F90" s="66" t="s">
        <v>165</v>
      </c>
      <c r="G90" s="64" t="s">
        <v>86</v>
      </c>
      <c r="H90" s="64" t="s">
        <v>58</v>
      </c>
      <c r="I90" s="64" t="s">
        <v>171</v>
      </c>
      <c r="J90" s="66" t="s">
        <v>173</v>
      </c>
      <c r="K90" s="49">
        <v>224</v>
      </c>
      <c r="L90" s="48"/>
    </row>
    <row r="91" spans="1:12" ht="14.5" x14ac:dyDescent="0.35">
      <c r="A91" s="25"/>
      <c r="B91" s="16"/>
      <c r="C91" s="11"/>
      <c r="D91" s="6"/>
      <c r="E91" s="50"/>
      <c r="F91" s="51"/>
      <c r="G91" s="59"/>
      <c r="H91" s="51"/>
      <c r="I91" s="51"/>
      <c r="J91" s="51"/>
      <c r="K91" s="52"/>
      <c r="L91" s="51"/>
    </row>
    <row r="92" spans="1:12" ht="14.5" x14ac:dyDescent="0.35">
      <c r="A92" s="25"/>
      <c r="B92" s="16"/>
      <c r="C92" s="11"/>
      <c r="D92" s="7" t="s">
        <v>22</v>
      </c>
      <c r="E92" s="62" t="s">
        <v>155</v>
      </c>
      <c r="F92" s="51">
        <v>200</v>
      </c>
      <c r="G92" s="61" t="s">
        <v>166</v>
      </c>
      <c r="H92" s="61" t="s">
        <v>168</v>
      </c>
      <c r="I92" s="61" t="s">
        <v>172</v>
      </c>
      <c r="J92" s="63" t="s">
        <v>174</v>
      </c>
      <c r="K92" s="67" t="s">
        <v>392</v>
      </c>
      <c r="L92" s="51"/>
    </row>
    <row r="93" spans="1:12" ht="14.5" x14ac:dyDescent="0.35">
      <c r="A93" s="25"/>
      <c r="B93" s="16"/>
      <c r="C93" s="11"/>
      <c r="D93" s="7" t="s">
        <v>23</v>
      </c>
      <c r="E93" s="62" t="s">
        <v>156</v>
      </c>
      <c r="F93" s="51">
        <v>50</v>
      </c>
      <c r="G93" s="61" t="s">
        <v>131</v>
      </c>
      <c r="H93" s="61" t="s">
        <v>169</v>
      </c>
      <c r="I93" s="60">
        <v>45087</v>
      </c>
      <c r="J93" s="63" t="s">
        <v>175</v>
      </c>
      <c r="K93" s="52">
        <v>3</v>
      </c>
      <c r="L93" s="51"/>
    </row>
    <row r="94" spans="1:12" ht="14.5" x14ac:dyDescent="0.3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5" x14ac:dyDescent="0.35">
      <c r="A95" s="25"/>
      <c r="B95" s="16"/>
      <c r="C95" s="11"/>
      <c r="D95" s="6"/>
      <c r="E95" s="62" t="s">
        <v>157</v>
      </c>
      <c r="F95" s="51">
        <v>100</v>
      </c>
      <c r="G95" s="61" t="s">
        <v>167</v>
      </c>
      <c r="H95" s="61" t="s">
        <v>170</v>
      </c>
      <c r="I95" s="61" t="s">
        <v>58</v>
      </c>
      <c r="J95" s="63" t="s">
        <v>176</v>
      </c>
      <c r="K95" s="52">
        <v>32</v>
      </c>
      <c r="L95" s="51"/>
    </row>
    <row r="96" spans="1:12" ht="14.5" x14ac:dyDescent="0.3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5" x14ac:dyDescent="0.35">
      <c r="A97" s="26"/>
      <c r="B97" s="18"/>
      <c r="C97" s="8"/>
      <c r="D97" s="19" t="s">
        <v>39</v>
      </c>
      <c r="E97" s="9"/>
      <c r="F97" s="21">
        <f>SUM(F90:F96)</f>
        <v>350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45087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5" x14ac:dyDescent="0.3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5" x14ac:dyDescent="0.3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5" x14ac:dyDescent="0.3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5" x14ac:dyDescent="0.3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5" x14ac:dyDescent="0.3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2" t="s">
        <v>158</v>
      </c>
      <c r="F102" s="51">
        <v>80</v>
      </c>
      <c r="G102" s="63" t="s">
        <v>85</v>
      </c>
      <c r="H102" s="61" t="s">
        <v>168</v>
      </c>
      <c r="I102" s="61" t="s">
        <v>79</v>
      </c>
      <c r="J102" s="61" t="s">
        <v>187</v>
      </c>
      <c r="K102" s="52">
        <v>40</v>
      </c>
      <c r="L102" s="51"/>
    </row>
    <row r="103" spans="1:12" ht="14.5" x14ac:dyDescent="0.35">
      <c r="A103" s="25"/>
      <c r="B103" s="16"/>
      <c r="C103" s="11"/>
      <c r="D103" s="7" t="s">
        <v>28</v>
      </c>
      <c r="E103" s="62" t="s">
        <v>159</v>
      </c>
      <c r="F103" s="51">
        <v>250</v>
      </c>
      <c r="G103" s="61" t="s">
        <v>177</v>
      </c>
      <c r="H103" s="61" t="s">
        <v>180</v>
      </c>
      <c r="I103" s="61" t="s">
        <v>183</v>
      </c>
      <c r="J103" s="61" t="s">
        <v>188</v>
      </c>
      <c r="K103" s="52">
        <v>87</v>
      </c>
      <c r="L103" s="51"/>
    </row>
    <row r="104" spans="1:12" ht="14.5" x14ac:dyDescent="0.35">
      <c r="A104" s="25"/>
      <c r="B104" s="16"/>
      <c r="C104" s="11"/>
      <c r="D104" s="7" t="s">
        <v>29</v>
      </c>
      <c r="E104" s="62" t="s">
        <v>160</v>
      </c>
      <c r="F104" s="51">
        <v>100</v>
      </c>
      <c r="G104" s="61" t="s">
        <v>178</v>
      </c>
      <c r="H104" s="61" t="s">
        <v>181</v>
      </c>
      <c r="I104" s="61" t="s">
        <v>184</v>
      </c>
      <c r="J104" s="61" t="s">
        <v>189</v>
      </c>
      <c r="K104" s="52">
        <v>261</v>
      </c>
      <c r="L104" s="51"/>
    </row>
    <row r="105" spans="1:12" ht="14.5" x14ac:dyDescent="0.35">
      <c r="A105" s="25"/>
      <c r="B105" s="16"/>
      <c r="C105" s="11"/>
      <c r="D105" s="7" t="s">
        <v>30</v>
      </c>
      <c r="E105" s="62" t="s">
        <v>161</v>
      </c>
      <c r="F105" s="51">
        <v>200</v>
      </c>
      <c r="G105" s="61" t="s">
        <v>179</v>
      </c>
      <c r="H105" s="61" t="s">
        <v>182</v>
      </c>
      <c r="I105" s="61" t="s">
        <v>185</v>
      </c>
      <c r="J105" s="61" t="s">
        <v>190</v>
      </c>
      <c r="K105" s="52">
        <v>312</v>
      </c>
      <c r="L105" s="51"/>
    </row>
    <row r="106" spans="1:12" ht="14.5" x14ac:dyDescent="0.35">
      <c r="A106" s="25"/>
      <c r="B106" s="16"/>
      <c r="C106" s="11"/>
      <c r="D106" s="7" t="s">
        <v>31</v>
      </c>
      <c r="E106" s="62" t="s">
        <v>162</v>
      </c>
      <c r="F106" s="51">
        <v>200</v>
      </c>
      <c r="G106" s="63" t="s">
        <v>76</v>
      </c>
      <c r="H106" s="63" t="s">
        <v>83</v>
      </c>
      <c r="I106" s="61" t="s">
        <v>186</v>
      </c>
      <c r="J106" s="61" t="s">
        <v>191</v>
      </c>
      <c r="K106" s="67" t="s">
        <v>393</v>
      </c>
      <c r="L106" s="51"/>
    </row>
    <row r="107" spans="1:12" ht="14.5" x14ac:dyDescent="0.35">
      <c r="A107" s="25"/>
      <c r="B107" s="16"/>
      <c r="C107" s="11"/>
      <c r="D107" s="7" t="s">
        <v>32</v>
      </c>
      <c r="E107" s="62" t="s">
        <v>69</v>
      </c>
      <c r="F107" s="51">
        <v>50</v>
      </c>
      <c r="G107" s="61" t="s">
        <v>123</v>
      </c>
      <c r="H107" s="61" t="s">
        <v>126</v>
      </c>
      <c r="I107" s="61" t="s">
        <v>130</v>
      </c>
      <c r="J107" s="61" t="s">
        <v>136</v>
      </c>
      <c r="K107" s="52">
        <v>34</v>
      </c>
      <c r="L107" s="51"/>
    </row>
    <row r="108" spans="1:12" ht="14.5" x14ac:dyDescent="0.35">
      <c r="A108" s="25"/>
      <c r="B108" s="16"/>
      <c r="C108" s="11"/>
      <c r="D108" s="7" t="s">
        <v>33</v>
      </c>
      <c r="E108" s="62" t="s">
        <v>70</v>
      </c>
      <c r="F108" s="51">
        <v>55</v>
      </c>
      <c r="G108" s="61" t="s">
        <v>78</v>
      </c>
      <c r="H108" s="63" t="s">
        <v>85</v>
      </c>
      <c r="I108" s="61" t="s">
        <v>94</v>
      </c>
      <c r="J108" s="63" t="s">
        <v>101</v>
      </c>
      <c r="K108" s="52">
        <v>30</v>
      </c>
      <c r="L108" s="51"/>
    </row>
    <row r="109" spans="1:12" ht="14.5" x14ac:dyDescent="0.3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5" x14ac:dyDescent="0.3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5" x14ac:dyDescent="0.35">
      <c r="A111" s="26"/>
      <c r="B111" s="18"/>
      <c r="C111" s="8"/>
      <c r="D111" s="19" t="s">
        <v>39</v>
      </c>
      <c r="E111" s="9"/>
      <c r="F111" s="21">
        <f>SUM(F102:F110)</f>
        <v>935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5" x14ac:dyDescent="0.3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5" x14ac:dyDescent="0.35">
      <c r="A113" s="25"/>
      <c r="B113" s="16"/>
      <c r="C113" s="11"/>
      <c r="D113" s="12" t="s">
        <v>31</v>
      </c>
      <c r="E113" s="62" t="s">
        <v>163</v>
      </c>
      <c r="F113" s="51">
        <v>200</v>
      </c>
      <c r="G113" s="63" t="s">
        <v>104</v>
      </c>
      <c r="H113" s="63" t="s">
        <v>76</v>
      </c>
      <c r="I113" s="61" t="s">
        <v>193</v>
      </c>
      <c r="J113" s="63" t="s">
        <v>142</v>
      </c>
      <c r="K113" s="52">
        <v>389</v>
      </c>
      <c r="L113" s="51"/>
    </row>
    <row r="114" spans="1:12" ht="14.5" x14ac:dyDescent="0.35">
      <c r="A114" s="25"/>
      <c r="B114" s="16"/>
      <c r="C114" s="11"/>
      <c r="D114" s="6"/>
      <c r="E114" s="62" t="s">
        <v>164</v>
      </c>
      <c r="F114" s="51">
        <v>100</v>
      </c>
      <c r="G114" s="63" t="s">
        <v>192</v>
      </c>
      <c r="H114" s="63" t="s">
        <v>76</v>
      </c>
      <c r="I114" s="61" t="s">
        <v>194</v>
      </c>
      <c r="J114" s="63" t="s">
        <v>195</v>
      </c>
      <c r="K114" s="52">
        <v>36</v>
      </c>
      <c r="L114" s="51"/>
    </row>
    <row r="115" spans="1:12" ht="14.5" x14ac:dyDescent="0.3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5" x14ac:dyDescent="0.3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5" x14ac:dyDescent="0.3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5" x14ac:dyDescent="0.3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5" x14ac:dyDescent="0.3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5" x14ac:dyDescent="0.3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5" x14ac:dyDescent="0.3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5" x14ac:dyDescent="0.3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5" x14ac:dyDescent="0.3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5" x14ac:dyDescent="0.3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5" x14ac:dyDescent="0.3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5" x14ac:dyDescent="0.3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5" x14ac:dyDescent="0.3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5" x14ac:dyDescent="0.3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5" x14ac:dyDescent="0.3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5" x14ac:dyDescent="0.3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1585</v>
      </c>
      <c r="G131" s="34">
        <f t="shared" ref="G131" si="72">G97+G101+G111+G116+G123+G130</f>
        <v>0</v>
      </c>
      <c r="H131" s="34">
        <f t="shared" ref="H131" si="73">H97+H101+H111+H116+H123+H130</f>
        <v>0</v>
      </c>
      <c r="I131" s="34">
        <f t="shared" ref="I131" si="74">I97+I101+I111+I116+I123+I130</f>
        <v>45087</v>
      </c>
      <c r="J131" s="34">
        <f t="shared" ref="J131" si="75">J97+J101+J111+J116+J123+J130</f>
        <v>0</v>
      </c>
      <c r="K131" s="35"/>
      <c r="L131" s="34">
        <f t="shared" ref="L131" ca="1" si="76">L97+L101+L111+L116+L123+L130</f>
        <v>0</v>
      </c>
    </row>
    <row r="132" spans="1:12" ht="14.5" x14ac:dyDescent="0.35">
      <c r="A132" s="22">
        <v>1</v>
      </c>
      <c r="B132" s="23">
        <v>4</v>
      </c>
      <c r="C132" s="24" t="s">
        <v>20</v>
      </c>
      <c r="D132" s="5" t="s">
        <v>21</v>
      </c>
      <c r="E132" s="65" t="s">
        <v>196</v>
      </c>
      <c r="F132" s="48">
        <v>120</v>
      </c>
      <c r="G132" s="64" t="s">
        <v>206</v>
      </c>
      <c r="H132" s="64" t="s">
        <v>73</v>
      </c>
      <c r="I132" s="64" t="s">
        <v>210</v>
      </c>
      <c r="J132" s="64" t="s">
        <v>212</v>
      </c>
      <c r="K132" s="49">
        <v>210</v>
      </c>
      <c r="L132" s="48"/>
    </row>
    <row r="133" spans="1:12" ht="14.5" x14ac:dyDescent="0.35">
      <c r="A133" s="25"/>
      <c r="B133" s="16"/>
      <c r="C133" s="11"/>
      <c r="D133" s="6"/>
      <c r="E133" s="62" t="s">
        <v>197</v>
      </c>
      <c r="F133" s="51">
        <v>100</v>
      </c>
      <c r="G133" s="63" t="s">
        <v>207</v>
      </c>
      <c r="H133" s="63" t="s">
        <v>76</v>
      </c>
      <c r="I133" s="61" t="s">
        <v>168</v>
      </c>
      <c r="J133" s="61" t="s">
        <v>213</v>
      </c>
      <c r="K133" s="52">
        <v>71</v>
      </c>
      <c r="L133" s="51"/>
    </row>
    <row r="134" spans="1:12" ht="14.5" x14ac:dyDescent="0.35">
      <c r="A134" s="25"/>
      <c r="B134" s="16"/>
      <c r="C134" s="11"/>
      <c r="D134" s="7" t="s">
        <v>22</v>
      </c>
      <c r="E134" s="62" t="s">
        <v>112</v>
      </c>
      <c r="F134" s="63" t="s">
        <v>144</v>
      </c>
      <c r="G134" s="63" t="s">
        <v>76</v>
      </c>
      <c r="H134" s="63" t="s">
        <v>106</v>
      </c>
      <c r="I134" s="61" t="s">
        <v>148</v>
      </c>
      <c r="J134" s="61" t="s">
        <v>151</v>
      </c>
      <c r="K134" s="67" t="s">
        <v>394</v>
      </c>
      <c r="L134" s="51"/>
    </row>
    <row r="135" spans="1:12" ht="14.5" x14ac:dyDescent="0.35">
      <c r="A135" s="25"/>
      <c r="B135" s="16"/>
      <c r="C135" s="11"/>
      <c r="D135" s="7" t="s">
        <v>23</v>
      </c>
      <c r="E135" s="62" t="s">
        <v>52</v>
      </c>
      <c r="F135" s="51">
        <v>30</v>
      </c>
      <c r="G135" s="61" t="s">
        <v>120</v>
      </c>
      <c r="H135" s="63" t="s">
        <v>76</v>
      </c>
      <c r="I135" s="61" t="s">
        <v>145</v>
      </c>
      <c r="J135" s="61" t="s">
        <v>152</v>
      </c>
      <c r="K135" s="52">
        <v>123</v>
      </c>
      <c r="L135" s="51"/>
    </row>
    <row r="136" spans="1:12" ht="14.5" x14ac:dyDescent="0.3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5" x14ac:dyDescent="0.35">
      <c r="A137" s="25"/>
      <c r="B137" s="16"/>
      <c r="C137" s="11"/>
      <c r="D137" s="6"/>
      <c r="E137" s="62" t="s">
        <v>198</v>
      </c>
      <c r="F137" s="51">
        <v>45</v>
      </c>
      <c r="G137" s="61" t="s">
        <v>208</v>
      </c>
      <c r="H137" s="61" t="s">
        <v>209</v>
      </c>
      <c r="I137" s="61" t="s">
        <v>211</v>
      </c>
      <c r="J137" s="61" t="s">
        <v>214</v>
      </c>
      <c r="K137" s="52">
        <v>1</v>
      </c>
      <c r="L137" s="51"/>
    </row>
    <row r="138" spans="1:12" ht="14.5" x14ac:dyDescent="0.3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5" x14ac:dyDescent="0.35">
      <c r="A139" s="26"/>
      <c r="B139" s="18"/>
      <c r="C139" s="8"/>
      <c r="D139" s="19" t="s">
        <v>39</v>
      </c>
      <c r="E139" s="9"/>
      <c r="F139" s="21">
        <f>SUM(F132:F138)</f>
        <v>295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5" x14ac:dyDescent="0.3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5" x14ac:dyDescent="0.3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5" x14ac:dyDescent="0.3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5" x14ac:dyDescent="0.3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5" x14ac:dyDescent="0.3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2" t="s">
        <v>199</v>
      </c>
      <c r="F144" s="51">
        <v>80</v>
      </c>
      <c r="G144" s="61" t="s">
        <v>121</v>
      </c>
      <c r="H144" s="61" t="s">
        <v>81</v>
      </c>
      <c r="I144" s="61" t="s">
        <v>183</v>
      </c>
      <c r="J144" s="61" t="s">
        <v>225</v>
      </c>
      <c r="K144" s="52">
        <v>51</v>
      </c>
      <c r="L144" s="51"/>
    </row>
    <row r="145" spans="1:12" ht="14.5" x14ac:dyDescent="0.35">
      <c r="A145" s="25"/>
      <c r="B145" s="16"/>
      <c r="C145" s="11"/>
      <c r="D145" s="7" t="s">
        <v>28</v>
      </c>
      <c r="E145" s="62" t="s">
        <v>200</v>
      </c>
      <c r="F145" s="63" t="s">
        <v>215</v>
      </c>
      <c r="G145" s="61" t="s">
        <v>169</v>
      </c>
      <c r="H145" s="61" t="s">
        <v>217</v>
      </c>
      <c r="I145" s="61" t="s">
        <v>220</v>
      </c>
      <c r="J145" s="63" t="s">
        <v>226</v>
      </c>
      <c r="K145" s="52">
        <v>104</v>
      </c>
      <c r="L145" s="51"/>
    </row>
    <row r="146" spans="1:12" ht="14.5" x14ac:dyDescent="0.35">
      <c r="A146" s="25"/>
      <c r="B146" s="16"/>
      <c r="C146" s="11"/>
      <c r="D146" s="7" t="s">
        <v>29</v>
      </c>
      <c r="E146" s="62" t="s">
        <v>201</v>
      </c>
      <c r="F146" s="51">
        <v>110</v>
      </c>
      <c r="G146" s="61" t="s">
        <v>129</v>
      </c>
      <c r="H146" s="61" t="s">
        <v>81</v>
      </c>
      <c r="I146" s="61" t="s">
        <v>222</v>
      </c>
      <c r="J146" s="63" t="s">
        <v>227</v>
      </c>
      <c r="K146" s="52">
        <v>241</v>
      </c>
      <c r="L146" s="51"/>
    </row>
    <row r="147" spans="1:12" ht="14.5" x14ac:dyDescent="0.35">
      <c r="A147" s="25"/>
      <c r="B147" s="16"/>
      <c r="C147" s="11"/>
      <c r="D147" s="7" t="s">
        <v>30</v>
      </c>
      <c r="E147" s="62" t="s">
        <v>202</v>
      </c>
      <c r="F147" s="51">
        <v>180</v>
      </c>
      <c r="G147" s="61" t="s">
        <v>216</v>
      </c>
      <c r="H147" s="61" t="s">
        <v>218</v>
      </c>
      <c r="I147" s="61" t="s">
        <v>223</v>
      </c>
      <c r="J147" s="63" t="s">
        <v>228</v>
      </c>
      <c r="K147" s="52">
        <v>141</v>
      </c>
      <c r="L147" s="51"/>
    </row>
    <row r="148" spans="1:12" ht="14.5" x14ac:dyDescent="0.35">
      <c r="A148" s="25"/>
      <c r="B148" s="16"/>
      <c r="C148" s="11"/>
      <c r="D148" s="7" t="s">
        <v>31</v>
      </c>
      <c r="E148" s="62" t="s">
        <v>203</v>
      </c>
      <c r="F148" s="51">
        <v>180</v>
      </c>
      <c r="G148" s="63" t="s">
        <v>106</v>
      </c>
      <c r="H148" s="63" t="s">
        <v>106</v>
      </c>
      <c r="I148" s="61" t="s">
        <v>74</v>
      </c>
      <c r="J148" s="61" t="s">
        <v>229</v>
      </c>
      <c r="K148" s="52">
        <v>11</v>
      </c>
      <c r="L148" s="51"/>
    </row>
    <row r="149" spans="1:12" ht="14.5" x14ac:dyDescent="0.35">
      <c r="A149" s="25"/>
      <c r="B149" s="16"/>
      <c r="C149" s="11"/>
      <c r="D149" s="7" t="s">
        <v>32</v>
      </c>
      <c r="E149" s="62" t="s">
        <v>69</v>
      </c>
      <c r="F149" s="51">
        <v>50</v>
      </c>
      <c r="G149" s="61" t="s">
        <v>123</v>
      </c>
      <c r="H149" s="61" t="s">
        <v>126</v>
      </c>
      <c r="I149" s="61" t="s">
        <v>130</v>
      </c>
      <c r="J149" s="63" t="s">
        <v>136</v>
      </c>
      <c r="K149" s="52">
        <v>30</v>
      </c>
      <c r="L149" s="51"/>
    </row>
    <row r="150" spans="1:12" ht="14.5" x14ac:dyDescent="0.35">
      <c r="A150" s="25"/>
      <c r="B150" s="16"/>
      <c r="C150" s="11"/>
      <c r="D150" s="7" t="s">
        <v>33</v>
      </c>
      <c r="E150" s="62" t="s">
        <v>70</v>
      </c>
      <c r="F150" s="51">
        <v>55</v>
      </c>
      <c r="G150" s="61" t="s">
        <v>78</v>
      </c>
      <c r="H150" s="63" t="s">
        <v>85</v>
      </c>
      <c r="I150" s="61" t="s">
        <v>94</v>
      </c>
      <c r="J150" s="63" t="s">
        <v>101</v>
      </c>
      <c r="K150" s="52">
        <v>34</v>
      </c>
      <c r="L150" s="51"/>
    </row>
    <row r="151" spans="1:12" ht="14.5" x14ac:dyDescent="0.3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5" x14ac:dyDescent="0.3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5" x14ac:dyDescent="0.35">
      <c r="A153" s="26"/>
      <c r="B153" s="18"/>
      <c r="C153" s="8"/>
      <c r="D153" s="19" t="s">
        <v>39</v>
      </c>
      <c r="E153" s="9"/>
      <c r="F153" s="21">
        <f>SUM(F144:F152)</f>
        <v>655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5" x14ac:dyDescent="0.3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5" x14ac:dyDescent="0.35">
      <c r="A155" s="25"/>
      <c r="B155" s="16"/>
      <c r="C155" s="11"/>
      <c r="D155" s="12" t="s">
        <v>31</v>
      </c>
      <c r="E155" s="62" t="s">
        <v>204</v>
      </c>
      <c r="F155" s="51">
        <v>200</v>
      </c>
      <c r="G155" s="61" t="s">
        <v>72</v>
      </c>
      <c r="H155" s="63" t="s">
        <v>105</v>
      </c>
      <c r="I155" s="61" t="s">
        <v>223</v>
      </c>
      <c r="J155" s="63" t="s">
        <v>231</v>
      </c>
      <c r="K155" s="52">
        <v>389</v>
      </c>
      <c r="L155" s="51"/>
    </row>
    <row r="156" spans="1:12" ht="14.5" x14ac:dyDescent="0.35">
      <c r="A156" s="25"/>
      <c r="B156" s="16"/>
      <c r="C156" s="11"/>
      <c r="D156" s="6"/>
      <c r="E156" s="62" t="s">
        <v>205</v>
      </c>
      <c r="F156" s="51">
        <v>100</v>
      </c>
      <c r="G156" s="61" t="s">
        <v>126</v>
      </c>
      <c r="H156" s="63" t="s">
        <v>221</v>
      </c>
      <c r="I156" s="61" t="s">
        <v>230</v>
      </c>
      <c r="J156" s="63" t="s">
        <v>232</v>
      </c>
      <c r="K156" s="52">
        <v>338</v>
      </c>
      <c r="L156" s="51"/>
    </row>
    <row r="157" spans="1:12" ht="14.5" x14ac:dyDescent="0.3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5" x14ac:dyDescent="0.3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5" x14ac:dyDescent="0.3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5" x14ac:dyDescent="0.3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5" x14ac:dyDescent="0.3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5" x14ac:dyDescent="0.3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5" x14ac:dyDescent="0.3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5" x14ac:dyDescent="0.3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5" x14ac:dyDescent="0.3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5" x14ac:dyDescent="0.3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5" x14ac:dyDescent="0.3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5" x14ac:dyDescent="0.3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5" x14ac:dyDescent="0.3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5" x14ac:dyDescent="0.3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5" x14ac:dyDescent="0.3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5" x14ac:dyDescent="0.3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1250</v>
      </c>
      <c r="G173" s="34">
        <f t="shared" ref="G173" si="107">G139+G143+G153+G158+G165+G172</f>
        <v>0</v>
      </c>
      <c r="H173" s="34">
        <f t="shared" ref="H173" si="108">H139+H143+H153+H158+H165+H172</f>
        <v>0</v>
      </c>
      <c r="I173" s="34">
        <f t="shared" ref="I173" si="109">I139+I143+I153+I158+I165+I172</f>
        <v>0</v>
      </c>
      <c r="J173" s="34">
        <f t="shared" ref="J173" si="110">J139+J143+J153+J158+J165+J172</f>
        <v>0</v>
      </c>
      <c r="K173" s="35"/>
      <c r="L173" s="34">
        <f t="shared" ref="L173" ca="1" si="111">L139+L143+L153+L158+L165+L172</f>
        <v>0</v>
      </c>
    </row>
    <row r="174" spans="1:12" ht="14.5" x14ac:dyDescent="0.35">
      <c r="A174" s="22">
        <v>1</v>
      </c>
      <c r="B174" s="23">
        <v>5</v>
      </c>
      <c r="C174" s="24" t="s">
        <v>20</v>
      </c>
      <c r="D174" s="5" t="s">
        <v>21</v>
      </c>
      <c r="E174" s="65" t="s">
        <v>233</v>
      </c>
      <c r="F174" s="48">
        <v>200</v>
      </c>
      <c r="G174" s="64" t="s">
        <v>146</v>
      </c>
      <c r="H174" s="66" t="s">
        <v>82</v>
      </c>
      <c r="I174" s="64" t="s">
        <v>245</v>
      </c>
      <c r="J174" s="66" t="s">
        <v>97</v>
      </c>
      <c r="K174" s="49">
        <v>189</v>
      </c>
      <c r="L174" s="48"/>
    </row>
    <row r="175" spans="1:12" ht="14.5" x14ac:dyDescent="0.3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5" x14ac:dyDescent="0.35">
      <c r="A176" s="25"/>
      <c r="B176" s="16"/>
      <c r="C176" s="11"/>
      <c r="D176" s="7" t="s">
        <v>22</v>
      </c>
      <c r="E176" s="62" t="s">
        <v>234</v>
      </c>
      <c r="F176" s="51">
        <v>200</v>
      </c>
      <c r="G176" s="63" t="s">
        <v>83</v>
      </c>
      <c r="H176" s="63" t="s">
        <v>106</v>
      </c>
      <c r="I176" s="61" t="s">
        <v>81</v>
      </c>
      <c r="J176" s="63" t="s">
        <v>249</v>
      </c>
      <c r="K176" s="52">
        <v>2</v>
      </c>
      <c r="L176" s="51"/>
    </row>
    <row r="177" spans="1:12" ht="14.5" x14ac:dyDescent="0.35">
      <c r="A177" s="25"/>
      <c r="B177" s="16"/>
      <c r="C177" s="11"/>
      <c r="D177" s="7" t="s">
        <v>23</v>
      </c>
      <c r="E177" s="62" t="s">
        <v>52</v>
      </c>
      <c r="F177" s="51">
        <v>20</v>
      </c>
      <c r="G177" s="61" t="s">
        <v>126</v>
      </c>
      <c r="H177" s="63" t="s">
        <v>83</v>
      </c>
      <c r="I177" s="61" t="s">
        <v>246</v>
      </c>
      <c r="J177" s="63" t="s">
        <v>250</v>
      </c>
      <c r="K177" s="52">
        <v>123</v>
      </c>
      <c r="L177" s="51"/>
    </row>
    <row r="178" spans="1:12" ht="14.5" x14ac:dyDescent="0.3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5" x14ac:dyDescent="0.35">
      <c r="A179" s="25"/>
      <c r="B179" s="16"/>
      <c r="C179" s="11"/>
      <c r="D179" s="6"/>
      <c r="E179" s="62" t="s">
        <v>235</v>
      </c>
      <c r="F179" s="51">
        <v>200</v>
      </c>
      <c r="G179" s="63" t="s">
        <v>207</v>
      </c>
      <c r="H179" s="63" t="s">
        <v>106</v>
      </c>
      <c r="I179" s="63" t="s">
        <v>247</v>
      </c>
      <c r="J179" s="63" t="s">
        <v>251</v>
      </c>
      <c r="K179" s="52">
        <v>389</v>
      </c>
      <c r="L179" s="51"/>
    </row>
    <row r="180" spans="1:12" ht="14.5" x14ac:dyDescent="0.35">
      <c r="A180" s="25"/>
      <c r="B180" s="16"/>
      <c r="C180" s="11"/>
      <c r="D180" s="6"/>
      <c r="E180" s="62" t="s">
        <v>236</v>
      </c>
      <c r="F180" s="51">
        <v>60</v>
      </c>
      <c r="G180" s="61" t="s">
        <v>243</v>
      </c>
      <c r="H180" s="61" t="s">
        <v>244</v>
      </c>
      <c r="I180" s="63" t="s">
        <v>248</v>
      </c>
      <c r="J180" s="63" t="s">
        <v>252</v>
      </c>
      <c r="K180" s="52">
        <v>451</v>
      </c>
      <c r="L180" s="51"/>
    </row>
    <row r="181" spans="1:12" ht="14.5" x14ac:dyDescent="0.35">
      <c r="A181" s="26"/>
      <c r="B181" s="18"/>
      <c r="C181" s="8"/>
      <c r="D181" s="19" t="s">
        <v>39</v>
      </c>
      <c r="E181" s="9"/>
      <c r="F181" s="21">
        <f>SUM(F174:F180)</f>
        <v>680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5" x14ac:dyDescent="0.3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5" x14ac:dyDescent="0.3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5" x14ac:dyDescent="0.3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5" x14ac:dyDescent="0.3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5" x14ac:dyDescent="0.3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2" t="s">
        <v>237</v>
      </c>
      <c r="F186" s="51">
        <v>80</v>
      </c>
      <c r="G186" s="61" t="s">
        <v>208</v>
      </c>
      <c r="H186" s="61" t="s">
        <v>131</v>
      </c>
      <c r="I186" s="61" t="s">
        <v>259</v>
      </c>
      <c r="J186" s="63" t="s">
        <v>265</v>
      </c>
      <c r="K186" s="52">
        <v>37</v>
      </c>
      <c r="L186" s="51"/>
    </row>
    <row r="187" spans="1:12" ht="14.5" x14ac:dyDescent="0.35">
      <c r="A187" s="25"/>
      <c r="B187" s="16"/>
      <c r="C187" s="11"/>
      <c r="D187" s="7" t="s">
        <v>28</v>
      </c>
      <c r="E187" s="62" t="s">
        <v>238</v>
      </c>
      <c r="F187" s="63" t="s">
        <v>253</v>
      </c>
      <c r="G187" s="61" t="s">
        <v>219</v>
      </c>
      <c r="H187" s="61" t="s">
        <v>256</v>
      </c>
      <c r="I187" s="61" t="s">
        <v>262</v>
      </c>
      <c r="J187" s="63" t="s">
        <v>266</v>
      </c>
      <c r="K187" s="52">
        <v>82</v>
      </c>
      <c r="L187" s="51"/>
    </row>
    <row r="188" spans="1:12" ht="14.5" x14ac:dyDescent="0.35">
      <c r="A188" s="25"/>
      <c r="B188" s="16"/>
      <c r="C188" s="11"/>
      <c r="D188" s="7" t="s">
        <v>29</v>
      </c>
      <c r="E188" s="62" t="s">
        <v>239</v>
      </c>
      <c r="F188" s="63" t="s">
        <v>254</v>
      </c>
      <c r="G188" s="61" t="s">
        <v>218</v>
      </c>
      <c r="H188" s="61" t="s">
        <v>257</v>
      </c>
      <c r="I188" s="61" t="s">
        <v>263</v>
      </c>
      <c r="J188" s="63" t="s">
        <v>267</v>
      </c>
      <c r="K188" s="52">
        <v>189</v>
      </c>
      <c r="L188" s="51"/>
    </row>
    <row r="189" spans="1:12" ht="14.5" x14ac:dyDescent="0.35">
      <c r="A189" s="25"/>
      <c r="B189" s="16"/>
      <c r="C189" s="11"/>
      <c r="D189" s="7" t="s">
        <v>30</v>
      </c>
      <c r="E189" s="62" t="s">
        <v>240</v>
      </c>
      <c r="F189" s="51">
        <v>180</v>
      </c>
      <c r="G189" s="61" t="s">
        <v>255</v>
      </c>
      <c r="H189" s="61" t="s">
        <v>258</v>
      </c>
      <c r="I189" s="61" t="s">
        <v>264</v>
      </c>
      <c r="J189" s="63" t="s">
        <v>268</v>
      </c>
      <c r="K189" s="52">
        <v>131</v>
      </c>
      <c r="L189" s="51"/>
    </row>
    <row r="190" spans="1:12" ht="14.5" x14ac:dyDescent="0.35">
      <c r="A190" s="25"/>
      <c r="B190" s="16"/>
      <c r="C190" s="11"/>
      <c r="D190" s="7" t="s">
        <v>31</v>
      </c>
      <c r="E190" s="62" t="s">
        <v>118</v>
      </c>
      <c r="F190" s="51">
        <v>180</v>
      </c>
      <c r="G190" s="61" t="s">
        <v>106</v>
      </c>
      <c r="H190" s="63" t="s">
        <v>106</v>
      </c>
      <c r="I190" s="61" t="s">
        <v>129</v>
      </c>
      <c r="J190" s="61" t="s">
        <v>135</v>
      </c>
      <c r="K190" s="52">
        <v>11</v>
      </c>
      <c r="L190" s="51"/>
    </row>
    <row r="191" spans="1:12" ht="14.5" x14ac:dyDescent="0.35">
      <c r="A191" s="25"/>
      <c r="B191" s="16"/>
      <c r="C191" s="11"/>
      <c r="D191" s="7" t="s">
        <v>32</v>
      </c>
      <c r="E191" s="62" t="s">
        <v>69</v>
      </c>
      <c r="F191" s="51">
        <v>50</v>
      </c>
      <c r="G191" s="61" t="s">
        <v>123</v>
      </c>
      <c r="H191" s="61" t="s">
        <v>123</v>
      </c>
      <c r="I191" s="61" t="s">
        <v>130</v>
      </c>
      <c r="J191" s="63" t="s">
        <v>136</v>
      </c>
      <c r="K191" s="52">
        <v>30</v>
      </c>
      <c r="L191" s="51"/>
    </row>
    <row r="192" spans="1:12" ht="14.5" x14ac:dyDescent="0.35">
      <c r="A192" s="25"/>
      <c r="B192" s="16"/>
      <c r="C192" s="11"/>
      <c r="D192" s="7" t="s">
        <v>33</v>
      </c>
      <c r="E192" s="62" t="s">
        <v>70</v>
      </c>
      <c r="F192" s="51">
        <v>55</v>
      </c>
      <c r="G192" s="61" t="s">
        <v>78</v>
      </c>
      <c r="H192" s="61" t="s">
        <v>78</v>
      </c>
      <c r="I192" s="61" t="s">
        <v>94</v>
      </c>
      <c r="J192" s="61" t="s">
        <v>101</v>
      </c>
      <c r="K192" s="52">
        <v>34</v>
      </c>
      <c r="L192" s="51"/>
    </row>
    <row r="193" spans="1:12" ht="14.5" x14ac:dyDescent="0.3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5" x14ac:dyDescent="0.3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5" x14ac:dyDescent="0.35">
      <c r="A195" s="26"/>
      <c r="B195" s="18"/>
      <c r="C195" s="8"/>
      <c r="D195" s="19" t="s">
        <v>39</v>
      </c>
      <c r="E195" s="9"/>
      <c r="F195" s="21">
        <f>SUM(F186:F194)</f>
        <v>545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5" x14ac:dyDescent="0.3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62" t="s">
        <v>241</v>
      </c>
      <c r="F196" s="51">
        <v>25</v>
      </c>
      <c r="G196" s="61" t="s">
        <v>269</v>
      </c>
      <c r="H196" s="61" t="s">
        <v>129</v>
      </c>
      <c r="I196" s="63" t="s">
        <v>224</v>
      </c>
      <c r="J196" s="63" t="s">
        <v>270</v>
      </c>
      <c r="K196" s="52" t="s">
        <v>395</v>
      </c>
      <c r="L196" s="51"/>
    </row>
    <row r="197" spans="1:12" ht="14.5" x14ac:dyDescent="0.35">
      <c r="A197" s="25"/>
      <c r="B197" s="16"/>
      <c r="C197" s="11"/>
      <c r="D197" s="12" t="s">
        <v>31</v>
      </c>
      <c r="E197" s="62" t="s">
        <v>138</v>
      </c>
      <c r="F197" s="51">
        <v>200</v>
      </c>
      <c r="G197" s="61" t="s">
        <v>139</v>
      </c>
      <c r="H197" s="63" t="s">
        <v>53</v>
      </c>
      <c r="I197" s="63" t="s">
        <v>90</v>
      </c>
      <c r="J197" s="63" t="s">
        <v>143</v>
      </c>
      <c r="K197" s="67" t="s">
        <v>391</v>
      </c>
      <c r="L197" s="51"/>
    </row>
    <row r="198" spans="1:12" ht="14.5" x14ac:dyDescent="0.35">
      <c r="A198" s="25"/>
      <c r="B198" s="16"/>
      <c r="C198" s="11"/>
      <c r="D198" s="6"/>
      <c r="E198" s="62" t="s">
        <v>242</v>
      </c>
      <c r="F198" s="51">
        <v>100</v>
      </c>
      <c r="G198" s="63" t="s">
        <v>105</v>
      </c>
      <c r="H198" s="63" t="s">
        <v>48</v>
      </c>
      <c r="I198" s="61" t="s">
        <v>149</v>
      </c>
      <c r="J198" s="63" t="s">
        <v>153</v>
      </c>
      <c r="K198" s="52">
        <v>338</v>
      </c>
      <c r="L198" s="51"/>
    </row>
    <row r="199" spans="1:12" ht="14.5" x14ac:dyDescent="0.3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5" x14ac:dyDescent="0.35">
      <c r="A200" s="26"/>
      <c r="B200" s="18"/>
      <c r="C200" s="8"/>
      <c r="D200" s="19" t="s">
        <v>39</v>
      </c>
      <c r="E200" s="9"/>
      <c r="F200" s="21">
        <f>SUM(F196:F199)</f>
        <v>325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5" x14ac:dyDescent="0.3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5" x14ac:dyDescent="0.3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5" x14ac:dyDescent="0.3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5" x14ac:dyDescent="0.3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5" x14ac:dyDescent="0.3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5" x14ac:dyDescent="0.3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5" x14ac:dyDescent="0.3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5" x14ac:dyDescent="0.3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5" x14ac:dyDescent="0.3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5" x14ac:dyDescent="0.3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5" x14ac:dyDescent="0.3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5" x14ac:dyDescent="0.3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5" x14ac:dyDescent="0.3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5" x14ac:dyDescent="0.3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1550</v>
      </c>
      <c r="G215" s="34">
        <f t="shared" ref="G215" si="141">G181+G185+G195+G200+G207+G214</f>
        <v>0</v>
      </c>
      <c r="H215" s="34">
        <f t="shared" ref="H215" si="142">H181+H185+H195+H200+H207+H214</f>
        <v>0</v>
      </c>
      <c r="I215" s="34">
        <f t="shared" ref="I215" si="143">I181+I185+I195+I200+I207+I214</f>
        <v>0</v>
      </c>
      <c r="J215" s="34">
        <f t="shared" ref="J215" si="144">J181+J185+J195+J200+J207+J214</f>
        <v>0</v>
      </c>
      <c r="K215" s="35"/>
      <c r="L215" s="34">
        <f t="shared" ref="L215" ca="1" si="145">L181+L185+L195+L200+L207+L214</f>
        <v>0</v>
      </c>
    </row>
    <row r="216" spans="1:12" ht="14.5" x14ac:dyDescent="0.35">
      <c r="A216" s="22">
        <v>1</v>
      </c>
      <c r="B216" s="23">
        <v>6</v>
      </c>
      <c r="C216" s="24" t="s">
        <v>20</v>
      </c>
      <c r="D216" s="5" t="s">
        <v>21</v>
      </c>
      <c r="E216" s="65" t="s">
        <v>271</v>
      </c>
      <c r="F216" s="48">
        <v>200</v>
      </c>
      <c r="G216" s="64" t="s">
        <v>258</v>
      </c>
      <c r="H216" s="64" t="s">
        <v>123</v>
      </c>
      <c r="I216" s="64" t="s">
        <v>278</v>
      </c>
      <c r="J216" s="66" t="s">
        <v>281</v>
      </c>
      <c r="K216" s="49">
        <v>184</v>
      </c>
      <c r="L216" s="48"/>
    </row>
    <row r="217" spans="1:12" ht="14.5" x14ac:dyDescent="0.35">
      <c r="A217" s="25"/>
      <c r="B217" s="16"/>
      <c r="C217" s="11"/>
      <c r="D217" s="6"/>
      <c r="E217" s="62" t="s">
        <v>156</v>
      </c>
      <c r="F217" s="51">
        <v>50</v>
      </c>
      <c r="G217" s="61" t="s">
        <v>131</v>
      </c>
      <c r="H217" s="61" t="s">
        <v>169</v>
      </c>
      <c r="I217" s="61" t="s">
        <v>279</v>
      </c>
      <c r="J217" s="63" t="s">
        <v>175</v>
      </c>
      <c r="K217" s="52">
        <v>3</v>
      </c>
      <c r="L217" s="51"/>
    </row>
    <row r="218" spans="1:12" ht="14.5" x14ac:dyDescent="0.35">
      <c r="A218" s="25"/>
      <c r="B218" s="16"/>
      <c r="C218" s="11"/>
      <c r="D218" s="7" t="s">
        <v>22</v>
      </c>
      <c r="E218" s="62" t="s">
        <v>51</v>
      </c>
      <c r="F218" s="51">
        <v>200</v>
      </c>
      <c r="G218" s="61" t="s">
        <v>261</v>
      </c>
      <c r="H218" s="61" t="s">
        <v>277</v>
      </c>
      <c r="I218" s="61" t="s">
        <v>280</v>
      </c>
      <c r="J218" s="63" t="s">
        <v>282</v>
      </c>
      <c r="K218" s="67" t="s">
        <v>396</v>
      </c>
      <c r="L218" s="51"/>
    </row>
    <row r="219" spans="1:12" ht="14.5" x14ac:dyDescent="0.35">
      <c r="A219" s="25"/>
      <c r="B219" s="16"/>
      <c r="C219" s="11"/>
      <c r="D219" s="7" t="s">
        <v>23</v>
      </c>
      <c r="E219" s="62" t="s">
        <v>52</v>
      </c>
      <c r="F219" s="51">
        <v>50</v>
      </c>
      <c r="G219" s="61" t="s">
        <v>61</v>
      </c>
      <c r="H219" s="61" t="s">
        <v>48</v>
      </c>
      <c r="I219" s="61" t="s">
        <v>62</v>
      </c>
      <c r="J219" s="63" t="s">
        <v>63</v>
      </c>
      <c r="K219" s="52">
        <v>123</v>
      </c>
      <c r="L219" s="51"/>
    </row>
    <row r="220" spans="1:12" ht="14.5" x14ac:dyDescent="0.3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5" x14ac:dyDescent="0.3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5" x14ac:dyDescent="0.3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5" x14ac:dyDescent="0.3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5" x14ac:dyDescent="0.3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5" x14ac:dyDescent="0.3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5" x14ac:dyDescent="0.3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5" x14ac:dyDescent="0.3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5" x14ac:dyDescent="0.3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62" t="s">
        <v>272</v>
      </c>
      <c r="F228" s="51">
        <v>60</v>
      </c>
      <c r="G228" s="63" t="s">
        <v>105</v>
      </c>
      <c r="H228" s="61" t="s">
        <v>79</v>
      </c>
      <c r="I228" s="61" t="s">
        <v>208</v>
      </c>
      <c r="J228" s="63" t="s">
        <v>289</v>
      </c>
      <c r="K228" s="52">
        <v>23</v>
      </c>
      <c r="L228" s="51"/>
    </row>
    <row r="229" spans="1:12" ht="14.5" x14ac:dyDescent="0.35">
      <c r="A229" s="25"/>
      <c r="B229" s="16"/>
      <c r="C229" s="11"/>
      <c r="D229" s="7" t="s">
        <v>28</v>
      </c>
      <c r="E229" s="62" t="s">
        <v>273</v>
      </c>
      <c r="F229" s="63" t="s">
        <v>283</v>
      </c>
      <c r="G229" s="61" t="s">
        <v>180</v>
      </c>
      <c r="H229" s="61" t="s">
        <v>285</v>
      </c>
      <c r="I229" s="61" t="s">
        <v>193</v>
      </c>
      <c r="J229" s="63" t="s">
        <v>290</v>
      </c>
      <c r="K229" s="52">
        <v>98</v>
      </c>
      <c r="L229" s="51"/>
    </row>
    <row r="230" spans="1:12" ht="14.5" x14ac:dyDescent="0.35">
      <c r="A230" s="25"/>
      <c r="B230" s="16"/>
      <c r="C230" s="11"/>
      <c r="D230" s="7" t="s">
        <v>29</v>
      </c>
      <c r="E230" s="62" t="s">
        <v>274</v>
      </c>
      <c r="F230" s="63" t="s">
        <v>284</v>
      </c>
      <c r="G230" s="61" t="s">
        <v>149</v>
      </c>
      <c r="H230" s="61" t="s">
        <v>286</v>
      </c>
      <c r="I230" s="61" t="s">
        <v>54</v>
      </c>
      <c r="J230" s="63" t="s">
        <v>291</v>
      </c>
      <c r="K230" s="52">
        <v>290</v>
      </c>
      <c r="L230" s="51"/>
    </row>
    <row r="231" spans="1:12" ht="14.5" x14ac:dyDescent="0.35">
      <c r="A231" s="25"/>
      <c r="B231" s="16"/>
      <c r="C231" s="11"/>
      <c r="D231" s="7" t="s">
        <v>30</v>
      </c>
      <c r="E231" s="62" t="s">
        <v>67</v>
      </c>
      <c r="F231" s="51">
        <v>150</v>
      </c>
      <c r="G231" s="61" t="s">
        <v>75</v>
      </c>
      <c r="H231" s="61" t="s">
        <v>287</v>
      </c>
      <c r="I231" s="61" t="s">
        <v>288</v>
      </c>
      <c r="J231" s="63" t="s">
        <v>292</v>
      </c>
      <c r="K231" s="52">
        <v>332</v>
      </c>
      <c r="L231" s="51"/>
    </row>
    <row r="232" spans="1:12" ht="14.5" x14ac:dyDescent="0.35">
      <c r="A232" s="25"/>
      <c r="B232" s="16"/>
      <c r="C232" s="11"/>
      <c r="D232" s="7" t="s">
        <v>31</v>
      </c>
      <c r="E232" s="62" t="s">
        <v>112</v>
      </c>
      <c r="F232" s="63" t="s">
        <v>144</v>
      </c>
      <c r="G232" s="63" t="s">
        <v>76</v>
      </c>
      <c r="H232" s="61" t="s">
        <v>106</v>
      </c>
      <c r="I232" s="61" t="s">
        <v>148</v>
      </c>
      <c r="J232" s="63" t="s">
        <v>151</v>
      </c>
      <c r="K232" s="67" t="s">
        <v>394</v>
      </c>
      <c r="L232" s="51"/>
    </row>
    <row r="233" spans="1:12" ht="14.5" x14ac:dyDescent="0.35">
      <c r="A233" s="25"/>
      <c r="B233" s="16"/>
      <c r="C233" s="11"/>
      <c r="D233" s="7" t="s">
        <v>32</v>
      </c>
      <c r="E233" s="62" t="s">
        <v>69</v>
      </c>
      <c r="F233" s="51">
        <v>25</v>
      </c>
      <c r="G233" s="61" t="s">
        <v>77</v>
      </c>
      <c r="H233" s="61" t="s">
        <v>84</v>
      </c>
      <c r="I233" s="61" t="s">
        <v>93</v>
      </c>
      <c r="J233" s="63" t="s">
        <v>100</v>
      </c>
      <c r="K233" s="52">
        <v>30</v>
      </c>
      <c r="L233" s="51"/>
    </row>
    <row r="234" spans="1:12" ht="14.5" x14ac:dyDescent="0.35">
      <c r="A234" s="25"/>
      <c r="B234" s="16"/>
      <c r="C234" s="11"/>
      <c r="D234" s="7" t="s">
        <v>33</v>
      </c>
      <c r="E234" s="62" t="s">
        <v>70</v>
      </c>
      <c r="F234" s="51">
        <v>55</v>
      </c>
      <c r="G234" s="61" t="s">
        <v>78</v>
      </c>
      <c r="H234" s="63" t="s">
        <v>85</v>
      </c>
      <c r="I234" s="61" t="s">
        <v>94</v>
      </c>
      <c r="J234" s="63" t="s">
        <v>101</v>
      </c>
      <c r="K234" s="52">
        <v>34</v>
      </c>
      <c r="L234" s="51"/>
    </row>
    <row r="235" spans="1:12" ht="14.5" x14ac:dyDescent="0.3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5" x14ac:dyDescent="0.3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5" x14ac:dyDescent="0.35">
      <c r="A237" s="26"/>
      <c r="B237" s="18"/>
      <c r="C237" s="8"/>
      <c r="D237" s="19" t="s">
        <v>39</v>
      </c>
      <c r="E237" s="9"/>
      <c r="F237" s="21">
        <f>SUM(F228:F236)</f>
        <v>290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5" x14ac:dyDescent="0.3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5" x14ac:dyDescent="0.35">
      <c r="A239" s="25"/>
      <c r="B239" s="16"/>
      <c r="C239" s="11"/>
      <c r="D239" s="12" t="s">
        <v>31</v>
      </c>
      <c r="E239" s="62" t="s">
        <v>275</v>
      </c>
      <c r="F239" s="51">
        <v>200</v>
      </c>
      <c r="G239" s="63" t="s">
        <v>104</v>
      </c>
      <c r="H239" s="63" t="s">
        <v>76</v>
      </c>
      <c r="I239" s="61" t="s">
        <v>193</v>
      </c>
      <c r="J239" s="63" t="s">
        <v>142</v>
      </c>
      <c r="K239" s="52">
        <v>389</v>
      </c>
      <c r="L239" s="51"/>
    </row>
    <row r="240" spans="1:12" ht="14.5" x14ac:dyDescent="0.35">
      <c r="A240" s="25"/>
      <c r="B240" s="16"/>
      <c r="C240" s="11"/>
      <c r="D240" s="6"/>
      <c r="E240" s="62" t="s">
        <v>276</v>
      </c>
      <c r="F240" s="51">
        <v>100</v>
      </c>
      <c r="G240" s="63" t="s">
        <v>192</v>
      </c>
      <c r="H240" s="63" t="s">
        <v>83</v>
      </c>
      <c r="I240" s="61" t="s">
        <v>108</v>
      </c>
      <c r="J240" s="63" t="s">
        <v>293</v>
      </c>
      <c r="K240" s="52">
        <v>140</v>
      </c>
      <c r="L240" s="51"/>
    </row>
    <row r="241" spans="1:12" ht="14.5" x14ac:dyDescent="0.3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5" x14ac:dyDescent="0.3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5" x14ac:dyDescent="0.3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5" x14ac:dyDescent="0.3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5" x14ac:dyDescent="0.3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5" x14ac:dyDescent="0.3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5" x14ac:dyDescent="0.3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5" x14ac:dyDescent="0.3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5" x14ac:dyDescent="0.3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5" x14ac:dyDescent="0.3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5" x14ac:dyDescent="0.3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5" x14ac:dyDescent="0.3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5" x14ac:dyDescent="0.3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5" x14ac:dyDescent="0.3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5" x14ac:dyDescent="0.3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5" x14ac:dyDescent="0.3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1090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5" x14ac:dyDescent="0.35">
      <c r="A258" s="22">
        <v>1</v>
      </c>
      <c r="B258" s="23">
        <v>7</v>
      </c>
      <c r="C258" s="24" t="s">
        <v>20</v>
      </c>
      <c r="D258" s="5" t="s">
        <v>21</v>
      </c>
      <c r="E258" s="65" t="s">
        <v>294</v>
      </c>
      <c r="F258" s="48">
        <v>110</v>
      </c>
      <c r="G258" s="64" t="s">
        <v>304</v>
      </c>
      <c r="H258" s="64" t="s">
        <v>306</v>
      </c>
      <c r="I258" s="64" t="s">
        <v>47</v>
      </c>
      <c r="J258" s="66" t="s">
        <v>311</v>
      </c>
      <c r="K258" s="49">
        <v>226</v>
      </c>
      <c r="L258" s="48"/>
    </row>
    <row r="259" spans="1:12" ht="14.5" x14ac:dyDescent="0.35">
      <c r="A259" s="25"/>
      <c r="B259" s="16"/>
      <c r="C259" s="11"/>
      <c r="D259" s="6"/>
      <c r="E259" s="62" t="s">
        <v>295</v>
      </c>
      <c r="F259" s="51">
        <v>150</v>
      </c>
      <c r="G259" s="61" t="s">
        <v>167</v>
      </c>
      <c r="H259" s="61" t="s">
        <v>307</v>
      </c>
      <c r="I259" s="63" t="s">
        <v>308</v>
      </c>
      <c r="J259" s="63" t="s">
        <v>312</v>
      </c>
      <c r="K259" s="52">
        <v>333</v>
      </c>
      <c r="L259" s="51"/>
    </row>
    <row r="260" spans="1:12" ht="14.5" x14ac:dyDescent="0.35">
      <c r="A260" s="25"/>
      <c r="B260" s="16"/>
      <c r="C260" s="11"/>
      <c r="D260" s="7" t="s">
        <v>22</v>
      </c>
      <c r="E260" s="62" t="s">
        <v>296</v>
      </c>
      <c r="F260" s="51">
        <v>200</v>
      </c>
      <c r="G260" s="61" t="s">
        <v>305</v>
      </c>
      <c r="H260" s="61" t="s">
        <v>72</v>
      </c>
      <c r="I260" s="61" t="s">
        <v>89</v>
      </c>
      <c r="J260" s="63" t="s">
        <v>313</v>
      </c>
      <c r="K260" s="52">
        <v>2</v>
      </c>
      <c r="L260" s="51"/>
    </row>
    <row r="261" spans="1:12" ht="14.5" x14ac:dyDescent="0.35">
      <c r="A261" s="25"/>
      <c r="B261" s="16"/>
      <c r="C261" s="11"/>
      <c r="D261" s="7" t="s">
        <v>23</v>
      </c>
      <c r="E261" s="62" t="s">
        <v>52</v>
      </c>
      <c r="F261" s="51">
        <v>40</v>
      </c>
      <c r="G261" s="63" t="s">
        <v>59</v>
      </c>
      <c r="H261" s="63" t="s">
        <v>76</v>
      </c>
      <c r="I261" s="61" t="s">
        <v>309</v>
      </c>
      <c r="J261" s="63" t="s">
        <v>314</v>
      </c>
      <c r="K261" s="52">
        <v>123</v>
      </c>
      <c r="L261" s="51"/>
    </row>
    <row r="262" spans="1:12" ht="14.5" x14ac:dyDescent="0.3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5" x14ac:dyDescent="0.35">
      <c r="A263" s="25"/>
      <c r="B263" s="16"/>
      <c r="C263" s="11"/>
      <c r="D263" s="6"/>
      <c r="E263" s="62" t="s">
        <v>297</v>
      </c>
      <c r="F263" s="51">
        <v>200</v>
      </c>
      <c r="G263" s="61" t="s">
        <v>167</v>
      </c>
      <c r="H263" s="63" t="s">
        <v>76</v>
      </c>
      <c r="I263" s="61" t="s">
        <v>310</v>
      </c>
      <c r="J263" s="63" t="s">
        <v>315</v>
      </c>
      <c r="K263" s="52"/>
      <c r="L263" s="51"/>
    </row>
    <row r="264" spans="1:12" ht="14.5" x14ac:dyDescent="0.3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5" x14ac:dyDescent="0.35">
      <c r="A265" s="26"/>
      <c r="B265" s="18"/>
      <c r="C265" s="8"/>
      <c r="D265" s="19" t="s">
        <v>39</v>
      </c>
      <c r="E265" s="9"/>
      <c r="F265" s="21">
        <f>SUM(F258:F264)</f>
        <v>700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5" x14ac:dyDescent="0.3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5" x14ac:dyDescent="0.3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5" x14ac:dyDescent="0.3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5" x14ac:dyDescent="0.3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5" x14ac:dyDescent="0.3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62" t="s">
        <v>298</v>
      </c>
      <c r="F270" s="51">
        <v>80</v>
      </c>
      <c r="G270" s="61" t="s">
        <v>167</v>
      </c>
      <c r="H270" s="61" t="s">
        <v>319</v>
      </c>
      <c r="I270" s="61" t="s">
        <v>258</v>
      </c>
      <c r="J270" s="63" t="s">
        <v>323</v>
      </c>
      <c r="K270" s="52">
        <v>30</v>
      </c>
      <c r="L270" s="51"/>
    </row>
    <row r="271" spans="1:12" ht="14.5" x14ac:dyDescent="0.35">
      <c r="A271" s="25"/>
      <c r="B271" s="16"/>
      <c r="C271" s="11"/>
      <c r="D271" s="7" t="s">
        <v>28</v>
      </c>
      <c r="E271" s="62" t="s">
        <v>299</v>
      </c>
      <c r="F271" s="63" t="s">
        <v>316</v>
      </c>
      <c r="G271" s="61" t="s">
        <v>318</v>
      </c>
      <c r="H271" s="63" t="s">
        <v>140</v>
      </c>
      <c r="I271" s="61" t="s">
        <v>321</v>
      </c>
      <c r="J271" s="63" t="s">
        <v>324</v>
      </c>
      <c r="K271" s="52">
        <v>101</v>
      </c>
      <c r="L271" s="51"/>
    </row>
    <row r="272" spans="1:12" ht="14.5" x14ac:dyDescent="0.35">
      <c r="A272" s="25"/>
      <c r="B272" s="16"/>
      <c r="C272" s="11"/>
      <c r="D272" s="7" t="s">
        <v>29</v>
      </c>
      <c r="E272" s="62" t="s">
        <v>300</v>
      </c>
      <c r="F272" s="63" t="s">
        <v>317</v>
      </c>
      <c r="G272" s="63" t="s">
        <v>91</v>
      </c>
      <c r="H272" s="61" t="s">
        <v>320</v>
      </c>
      <c r="I272" s="61" t="s">
        <v>47</v>
      </c>
      <c r="J272" s="63" t="s">
        <v>325</v>
      </c>
      <c r="K272" s="52">
        <v>237</v>
      </c>
      <c r="L272" s="51"/>
    </row>
    <row r="273" spans="1:12" ht="14.5" x14ac:dyDescent="0.35">
      <c r="A273" s="25"/>
      <c r="B273" s="16"/>
      <c r="C273" s="11"/>
      <c r="D273" s="7" t="s">
        <v>30</v>
      </c>
      <c r="E273" s="62" t="s">
        <v>301</v>
      </c>
      <c r="F273" s="51">
        <v>150</v>
      </c>
      <c r="G273" s="63" t="s">
        <v>104</v>
      </c>
      <c r="H273" s="61" t="s">
        <v>260</v>
      </c>
      <c r="I273" s="61" t="s">
        <v>322</v>
      </c>
      <c r="J273" s="63" t="s">
        <v>326</v>
      </c>
      <c r="K273" s="52">
        <v>181</v>
      </c>
      <c r="L273" s="51"/>
    </row>
    <row r="274" spans="1:12" ht="14.5" x14ac:dyDescent="0.35">
      <c r="A274" s="25"/>
      <c r="B274" s="16"/>
      <c r="C274" s="11"/>
      <c r="D274" s="7" t="s">
        <v>31</v>
      </c>
      <c r="E274" s="62" t="s">
        <v>302</v>
      </c>
      <c r="F274" s="51">
        <v>180</v>
      </c>
      <c r="G274" s="63" t="s">
        <v>76</v>
      </c>
      <c r="H274" s="63" t="s">
        <v>83</v>
      </c>
      <c r="I274" s="61" t="s">
        <v>306</v>
      </c>
      <c r="J274" s="63" t="s">
        <v>327</v>
      </c>
      <c r="K274" s="52">
        <v>5</v>
      </c>
      <c r="L274" s="51"/>
    </row>
    <row r="275" spans="1:12" ht="14.5" x14ac:dyDescent="0.35">
      <c r="A275" s="25"/>
      <c r="B275" s="16"/>
      <c r="C275" s="11"/>
      <c r="D275" s="7" t="s">
        <v>32</v>
      </c>
      <c r="E275" s="62" t="s">
        <v>69</v>
      </c>
      <c r="F275" s="51">
        <v>50</v>
      </c>
      <c r="G275" s="61" t="s">
        <v>123</v>
      </c>
      <c r="H275" s="61" t="s">
        <v>126</v>
      </c>
      <c r="I275" s="61" t="s">
        <v>130</v>
      </c>
      <c r="J275" s="63" t="s">
        <v>136</v>
      </c>
      <c r="K275" s="52">
        <v>30</v>
      </c>
      <c r="L275" s="51"/>
    </row>
    <row r="276" spans="1:12" ht="14.5" x14ac:dyDescent="0.35">
      <c r="A276" s="25"/>
      <c r="B276" s="16"/>
      <c r="C276" s="11"/>
      <c r="D276" s="7" t="s">
        <v>33</v>
      </c>
      <c r="E276" s="62" t="s">
        <v>70</v>
      </c>
      <c r="F276" s="51">
        <v>55</v>
      </c>
      <c r="G276" s="61" t="s">
        <v>78</v>
      </c>
      <c r="H276" s="63" t="s">
        <v>85</v>
      </c>
      <c r="I276" s="61" t="s">
        <v>94</v>
      </c>
      <c r="J276" s="63" t="s">
        <v>101</v>
      </c>
      <c r="K276" s="52">
        <v>123</v>
      </c>
      <c r="L276" s="51"/>
    </row>
    <row r="277" spans="1:12" ht="14.5" x14ac:dyDescent="0.3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5" x14ac:dyDescent="0.3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5" x14ac:dyDescent="0.35">
      <c r="A279" s="26"/>
      <c r="B279" s="18"/>
      <c r="C279" s="8"/>
      <c r="D279" s="19" t="s">
        <v>39</v>
      </c>
      <c r="E279" s="9"/>
      <c r="F279" s="21">
        <f>SUM(F270:F278)</f>
        <v>515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5" x14ac:dyDescent="0.3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5" x14ac:dyDescent="0.35">
      <c r="A281" s="25"/>
      <c r="B281" s="16"/>
      <c r="C281" s="11"/>
      <c r="D281" s="12" t="s">
        <v>31</v>
      </c>
      <c r="E281" s="62" t="s">
        <v>204</v>
      </c>
      <c r="F281" s="51">
        <v>200</v>
      </c>
      <c r="G281" s="61" t="s">
        <v>72</v>
      </c>
      <c r="H281" s="63" t="s">
        <v>105</v>
      </c>
      <c r="I281" s="61" t="s">
        <v>223</v>
      </c>
      <c r="J281" s="63" t="s">
        <v>231</v>
      </c>
      <c r="K281" s="52">
        <v>389</v>
      </c>
      <c r="L281" s="51"/>
    </row>
    <row r="282" spans="1:12" ht="14.5" x14ac:dyDescent="0.35">
      <c r="A282" s="25"/>
      <c r="B282" s="16"/>
      <c r="C282" s="11"/>
      <c r="D282" s="6"/>
      <c r="E282" s="62" t="s">
        <v>303</v>
      </c>
      <c r="F282" s="51">
        <v>100</v>
      </c>
      <c r="G282" s="63" t="s">
        <v>84</v>
      </c>
      <c r="H282" s="63" t="s">
        <v>105</v>
      </c>
      <c r="I282" s="61" t="s">
        <v>328</v>
      </c>
      <c r="J282" s="63" t="s">
        <v>110</v>
      </c>
      <c r="K282" s="52">
        <v>338</v>
      </c>
      <c r="L282" s="51"/>
    </row>
    <row r="283" spans="1:12" ht="14.5" x14ac:dyDescent="0.3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5" x14ac:dyDescent="0.35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5" x14ac:dyDescent="0.3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5" x14ac:dyDescent="0.3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5" x14ac:dyDescent="0.3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5" x14ac:dyDescent="0.3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5" x14ac:dyDescent="0.3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5" x14ac:dyDescent="0.3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5" x14ac:dyDescent="0.3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5" x14ac:dyDescent="0.3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5" x14ac:dyDescent="0.3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5" x14ac:dyDescent="0.3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5" x14ac:dyDescent="0.3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5" x14ac:dyDescent="0.3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5" x14ac:dyDescent="0.3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5" x14ac:dyDescent="0.3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1515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5" x14ac:dyDescent="0.35">
      <c r="A300" s="22">
        <v>2</v>
      </c>
      <c r="B300" s="23">
        <v>1</v>
      </c>
      <c r="C300" s="24" t="s">
        <v>20</v>
      </c>
      <c r="D300" s="5" t="s">
        <v>21</v>
      </c>
      <c r="E300" s="65" t="s">
        <v>329</v>
      </c>
      <c r="F300" s="48" t="s">
        <v>337</v>
      </c>
      <c r="G300" s="58" t="s">
        <v>338</v>
      </c>
      <c r="H300" s="58" t="s">
        <v>339</v>
      </c>
      <c r="I300" s="48" t="s">
        <v>341</v>
      </c>
      <c r="J300" s="48" t="s">
        <v>343</v>
      </c>
      <c r="K300" s="49">
        <v>227</v>
      </c>
      <c r="L300" s="48"/>
    </row>
    <row r="301" spans="1:12" ht="14.5" x14ac:dyDescent="0.3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5" x14ac:dyDescent="0.35">
      <c r="A302" s="25"/>
      <c r="B302" s="16"/>
      <c r="C302" s="11"/>
      <c r="D302" s="7" t="s">
        <v>22</v>
      </c>
      <c r="E302" s="62" t="s">
        <v>296</v>
      </c>
      <c r="F302" s="51">
        <v>200</v>
      </c>
      <c r="G302" s="59" t="s">
        <v>74</v>
      </c>
      <c r="H302" s="51" t="s">
        <v>340</v>
      </c>
      <c r="I302" s="59" t="s">
        <v>342</v>
      </c>
      <c r="J302" s="51" t="s">
        <v>344</v>
      </c>
      <c r="K302" s="52">
        <v>32</v>
      </c>
      <c r="L302" s="51"/>
    </row>
    <row r="303" spans="1:12" ht="14.5" x14ac:dyDescent="0.35">
      <c r="A303" s="25"/>
      <c r="B303" s="16"/>
      <c r="C303" s="11"/>
      <c r="D303" s="7" t="s">
        <v>23</v>
      </c>
      <c r="E303" s="62" t="s">
        <v>330</v>
      </c>
      <c r="F303" s="51">
        <v>40</v>
      </c>
      <c r="G303" s="51" t="s">
        <v>59</v>
      </c>
      <c r="H303" s="51" t="s">
        <v>76</v>
      </c>
      <c r="I303" s="59" t="s">
        <v>309</v>
      </c>
      <c r="J303" s="51" t="s">
        <v>314</v>
      </c>
      <c r="K303" s="52">
        <v>123</v>
      </c>
      <c r="L303" s="51"/>
    </row>
    <row r="304" spans="1:12" ht="14.5" x14ac:dyDescent="0.3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5" x14ac:dyDescent="0.35">
      <c r="A305" s="25"/>
      <c r="B305" s="16"/>
      <c r="C305" s="11"/>
      <c r="D305" s="6"/>
      <c r="E305" s="62" t="s">
        <v>331</v>
      </c>
      <c r="F305" s="51">
        <v>100</v>
      </c>
      <c r="G305" s="59" t="s">
        <v>167</v>
      </c>
      <c r="H305" s="59" t="s">
        <v>170</v>
      </c>
      <c r="I305" s="59" t="s">
        <v>58</v>
      </c>
      <c r="J305" s="51" t="s">
        <v>176</v>
      </c>
      <c r="K305" s="52">
        <v>32</v>
      </c>
      <c r="L305" s="51"/>
    </row>
    <row r="306" spans="1:12" ht="14.5" x14ac:dyDescent="0.3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5" x14ac:dyDescent="0.35">
      <c r="A307" s="26"/>
      <c r="B307" s="18"/>
      <c r="C307" s="8"/>
      <c r="D307" s="19" t="s">
        <v>39</v>
      </c>
      <c r="E307" s="9"/>
      <c r="F307" s="21">
        <f>SUM(F300:F306)</f>
        <v>340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5" x14ac:dyDescent="0.3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5" x14ac:dyDescent="0.3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5" x14ac:dyDescent="0.3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5" x14ac:dyDescent="0.3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5" x14ac:dyDescent="0.3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2" t="s">
        <v>332</v>
      </c>
      <c r="F312" s="51">
        <v>60</v>
      </c>
      <c r="G312" s="51" t="s">
        <v>207</v>
      </c>
      <c r="H312" s="51" t="s">
        <v>76</v>
      </c>
      <c r="I312" s="59" t="s">
        <v>167</v>
      </c>
      <c r="J312" s="59" t="s">
        <v>351</v>
      </c>
      <c r="K312" s="52">
        <v>77</v>
      </c>
      <c r="L312" s="51"/>
    </row>
    <row r="313" spans="1:12" ht="14.5" x14ac:dyDescent="0.35">
      <c r="A313" s="25"/>
      <c r="B313" s="16"/>
      <c r="C313" s="11"/>
      <c r="D313" s="7" t="s">
        <v>28</v>
      </c>
      <c r="E313" s="62" t="s">
        <v>333</v>
      </c>
      <c r="F313" s="51" t="s">
        <v>345</v>
      </c>
      <c r="G313" s="51" t="s">
        <v>140</v>
      </c>
      <c r="H313" s="59" t="s">
        <v>81</v>
      </c>
      <c r="I313" s="59" t="s">
        <v>348</v>
      </c>
      <c r="J313" s="51" t="s">
        <v>352</v>
      </c>
      <c r="K313" s="52">
        <v>55</v>
      </c>
      <c r="L313" s="51"/>
    </row>
    <row r="314" spans="1:12" ht="14.5" x14ac:dyDescent="0.35">
      <c r="A314" s="25"/>
      <c r="B314" s="16"/>
      <c r="C314" s="11"/>
      <c r="D314" s="7" t="s">
        <v>29</v>
      </c>
      <c r="E314" s="62" t="s">
        <v>334</v>
      </c>
      <c r="F314" s="51">
        <v>200</v>
      </c>
      <c r="G314" s="59" t="s">
        <v>346</v>
      </c>
      <c r="H314" s="59" t="s">
        <v>347</v>
      </c>
      <c r="I314" s="59" t="s">
        <v>349</v>
      </c>
      <c r="J314" s="51" t="s">
        <v>353</v>
      </c>
      <c r="K314" s="52">
        <v>298</v>
      </c>
      <c r="L314" s="51"/>
    </row>
    <row r="315" spans="1:12" ht="14.5" x14ac:dyDescent="0.3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5" x14ac:dyDescent="0.35">
      <c r="A316" s="25"/>
      <c r="B316" s="16"/>
      <c r="C316" s="11"/>
      <c r="D316" s="7" t="s">
        <v>31</v>
      </c>
      <c r="E316" s="62" t="s">
        <v>335</v>
      </c>
      <c r="F316" s="51">
        <v>200</v>
      </c>
      <c r="G316" s="51" t="s">
        <v>48</v>
      </c>
      <c r="H316" s="51" t="s">
        <v>83</v>
      </c>
      <c r="I316" s="59" t="s">
        <v>350</v>
      </c>
      <c r="J316" s="51" t="s">
        <v>354</v>
      </c>
      <c r="K316" s="52">
        <v>18</v>
      </c>
      <c r="L316" s="51"/>
    </row>
    <row r="317" spans="1:12" ht="14.5" x14ac:dyDescent="0.35">
      <c r="A317" s="25"/>
      <c r="B317" s="16"/>
      <c r="C317" s="11"/>
      <c r="D317" s="7" t="s">
        <v>32</v>
      </c>
      <c r="E317" s="62" t="s">
        <v>69</v>
      </c>
      <c r="F317" s="51">
        <v>50</v>
      </c>
      <c r="G317" s="59" t="s">
        <v>123</v>
      </c>
      <c r="H317" s="59" t="s">
        <v>126</v>
      </c>
      <c r="I317" s="59" t="s">
        <v>130</v>
      </c>
      <c r="J317" s="51" t="s">
        <v>136</v>
      </c>
      <c r="K317" s="52">
        <v>30</v>
      </c>
      <c r="L317" s="51"/>
    </row>
    <row r="318" spans="1:12" ht="14.5" x14ac:dyDescent="0.35">
      <c r="A318" s="25"/>
      <c r="B318" s="16"/>
      <c r="C318" s="11"/>
      <c r="D318" s="7" t="s">
        <v>33</v>
      </c>
      <c r="E318" s="62" t="s">
        <v>70</v>
      </c>
      <c r="F318" s="51">
        <v>55</v>
      </c>
      <c r="G318" s="59" t="s">
        <v>78</v>
      </c>
      <c r="H318" s="51" t="s">
        <v>85</v>
      </c>
      <c r="I318" s="59" t="s">
        <v>94</v>
      </c>
      <c r="J318" s="51" t="s">
        <v>101</v>
      </c>
      <c r="K318" s="52">
        <v>123</v>
      </c>
      <c r="L318" s="51"/>
    </row>
    <row r="319" spans="1:12" ht="14.5" x14ac:dyDescent="0.3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5" x14ac:dyDescent="0.3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5" x14ac:dyDescent="0.35">
      <c r="A321" s="26"/>
      <c r="B321" s="18"/>
      <c r="C321" s="8"/>
      <c r="D321" s="19" t="s">
        <v>39</v>
      </c>
      <c r="E321" s="9"/>
      <c r="F321" s="21">
        <f>SUM(F312:F320)</f>
        <v>565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5" x14ac:dyDescent="0.3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62" t="s">
        <v>336</v>
      </c>
      <c r="F322" s="51">
        <v>25</v>
      </c>
      <c r="G322" s="59" t="s">
        <v>269</v>
      </c>
      <c r="H322" s="59" t="s">
        <v>129</v>
      </c>
      <c r="I322" s="51" t="s">
        <v>224</v>
      </c>
      <c r="J322" s="51" t="s">
        <v>270</v>
      </c>
      <c r="K322" s="52">
        <v>100</v>
      </c>
      <c r="L322" s="51"/>
    </row>
    <row r="323" spans="1:12" ht="14.5" x14ac:dyDescent="0.35">
      <c r="A323" s="25"/>
      <c r="B323" s="16"/>
      <c r="C323" s="11"/>
      <c r="D323" s="12" t="s">
        <v>31</v>
      </c>
      <c r="E323" s="62" t="s">
        <v>155</v>
      </c>
      <c r="F323" s="51">
        <v>200</v>
      </c>
      <c r="G323" s="59" t="s">
        <v>166</v>
      </c>
      <c r="H323" s="59" t="s">
        <v>168</v>
      </c>
      <c r="I323" s="59" t="s">
        <v>172</v>
      </c>
      <c r="J323" s="51" t="s">
        <v>174</v>
      </c>
      <c r="K323" s="67" t="s">
        <v>397</v>
      </c>
      <c r="L323" s="51"/>
    </row>
    <row r="324" spans="1:12" ht="14.5" x14ac:dyDescent="0.35">
      <c r="A324" s="25"/>
      <c r="B324" s="16"/>
      <c r="C324" s="11"/>
      <c r="D324" s="6"/>
      <c r="E324" s="62" t="s">
        <v>113</v>
      </c>
      <c r="F324" s="51">
        <v>100</v>
      </c>
      <c r="G324" s="51" t="s">
        <v>105</v>
      </c>
      <c r="H324" s="51" t="s">
        <v>48</v>
      </c>
      <c r="I324" s="59" t="s">
        <v>149</v>
      </c>
      <c r="J324" s="51" t="s">
        <v>153</v>
      </c>
      <c r="K324" s="52">
        <v>338</v>
      </c>
      <c r="L324" s="51"/>
    </row>
    <row r="325" spans="1:12" ht="14.5" x14ac:dyDescent="0.3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5" x14ac:dyDescent="0.35">
      <c r="A326" s="26"/>
      <c r="B326" s="18"/>
      <c r="C326" s="8"/>
      <c r="D326" s="19" t="s">
        <v>39</v>
      </c>
      <c r="E326" s="9"/>
      <c r="F326" s="21">
        <f>SUM(F322:F325)</f>
        <v>325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5" x14ac:dyDescent="0.3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5" x14ac:dyDescent="0.3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5" x14ac:dyDescent="0.3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5" x14ac:dyDescent="0.3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5" x14ac:dyDescent="0.3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5" x14ac:dyDescent="0.3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5" x14ac:dyDescent="0.3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5" x14ac:dyDescent="0.3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5" x14ac:dyDescent="0.3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5" x14ac:dyDescent="0.3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5" x14ac:dyDescent="0.3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5" x14ac:dyDescent="0.3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5" x14ac:dyDescent="0.3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5" x14ac:dyDescent="0.3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1230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4.5" x14ac:dyDescent="0.35">
      <c r="A342" s="15">
        <v>2</v>
      </c>
      <c r="B342" s="16">
        <v>2</v>
      </c>
      <c r="C342" s="24" t="s">
        <v>20</v>
      </c>
      <c r="D342" s="5" t="s">
        <v>21</v>
      </c>
      <c r="E342" s="47" t="s">
        <v>196</v>
      </c>
      <c r="F342" s="48">
        <v>150</v>
      </c>
      <c r="G342" s="58" t="s">
        <v>287</v>
      </c>
      <c r="H342" s="48" t="s">
        <v>82</v>
      </c>
      <c r="I342" s="58" t="s">
        <v>355</v>
      </c>
      <c r="J342" s="48" t="s">
        <v>356</v>
      </c>
      <c r="K342" s="49">
        <v>210</v>
      </c>
      <c r="L342" s="48"/>
    </row>
    <row r="343" spans="1:12" ht="14.5" x14ac:dyDescent="0.35">
      <c r="A343" s="15"/>
      <c r="B343" s="16"/>
      <c r="C343" s="11"/>
      <c r="D343" s="6"/>
      <c r="E343" s="50" t="s">
        <v>197</v>
      </c>
      <c r="F343" s="51">
        <v>100</v>
      </c>
      <c r="G343" s="51" t="s">
        <v>207</v>
      </c>
      <c r="H343" s="51" t="s">
        <v>76</v>
      </c>
      <c r="I343" s="59" t="s">
        <v>168</v>
      </c>
      <c r="J343" s="59" t="s">
        <v>213</v>
      </c>
      <c r="K343" s="52">
        <v>71</v>
      </c>
      <c r="L343" s="51"/>
    </row>
    <row r="344" spans="1:12" ht="14.5" x14ac:dyDescent="0.35">
      <c r="A344" s="15"/>
      <c r="B344" s="16"/>
      <c r="C344" s="11"/>
      <c r="D344" s="7" t="s">
        <v>22</v>
      </c>
      <c r="E344" s="50" t="s">
        <v>234</v>
      </c>
      <c r="F344" s="51">
        <v>200</v>
      </c>
      <c r="G344" s="51" t="s">
        <v>83</v>
      </c>
      <c r="H344" s="51" t="s">
        <v>106</v>
      </c>
      <c r="I344" s="59" t="s">
        <v>81</v>
      </c>
      <c r="J344" s="51" t="s">
        <v>249</v>
      </c>
      <c r="K344" s="67" t="s">
        <v>398</v>
      </c>
      <c r="L344" s="51"/>
    </row>
    <row r="345" spans="1:12" ht="14.5" x14ac:dyDescent="0.35">
      <c r="A345" s="15"/>
      <c r="B345" s="16"/>
      <c r="C345" s="11"/>
      <c r="D345" s="7" t="s">
        <v>23</v>
      </c>
      <c r="E345" s="50" t="s">
        <v>52</v>
      </c>
      <c r="F345" s="51">
        <v>50</v>
      </c>
      <c r="G345" s="59" t="s">
        <v>61</v>
      </c>
      <c r="H345" s="51" t="s">
        <v>48</v>
      </c>
      <c r="I345" s="59" t="s">
        <v>62</v>
      </c>
      <c r="J345" s="51" t="s">
        <v>63</v>
      </c>
      <c r="K345" s="52">
        <v>123</v>
      </c>
      <c r="L345" s="51"/>
    </row>
    <row r="346" spans="1:12" ht="14.5" x14ac:dyDescent="0.3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5" x14ac:dyDescent="0.35">
      <c r="A347" s="15"/>
      <c r="B347" s="16"/>
      <c r="C347" s="11"/>
      <c r="D347" s="6"/>
      <c r="E347" s="50" t="s">
        <v>156</v>
      </c>
      <c r="F347" s="51">
        <v>50</v>
      </c>
      <c r="G347" s="59" t="s">
        <v>131</v>
      </c>
      <c r="H347" s="59" t="s">
        <v>169</v>
      </c>
      <c r="I347" s="59" t="s">
        <v>279</v>
      </c>
      <c r="J347" s="51" t="s">
        <v>175</v>
      </c>
      <c r="K347" s="52">
        <v>3</v>
      </c>
      <c r="L347" s="51"/>
    </row>
    <row r="348" spans="1:12" ht="14.5" x14ac:dyDescent="0.3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5" x14ac:dyDescent="0.35">
      <c r="A349" s="17"/>
      <c r="B349" s="18"/>
      <c r="C349" s="8"/>
      <c r="D349" s="19" t="s">
        <v>39</v>
      </c>
      <c r="E349" s="9"/>
      <c r="F349" s="21">
        <f>SUM(F342:F348)</f>
        <v>550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5" x14ac:dyDescent="0.3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5" x14ac:dyDescent="0.3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5" x14ac:dyDescent="0.3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5" x14ac:dyDescent="0.3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5" x14ac:dyDescent="0.3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357</v>
      </c>
      <c r="F354" s="51">
        <v>80</v>
      </c>
      <c r="G354" s="51" t="s">
        <v>192</v>
      </c>
      <c r="H354" s="51" t="s">
        <v>106</v>
      </c>
      <c r="I354" s="59" t="s">
        <v>77</v>
      </c>
      <c r="J354" s="59" t="s">
        <v>220</v>
      </c>
      <c r="K354" s="52">
        <v>70</v>
      </c>
      <c r="L354" s="51"/>
    </row>
    <row r="355" spans="1:12" ht="14.5" x14ac:dyDescent="0.35">
      <c r="A355" s="15"/>
      <c r="B355" s="16"/>
      <c r="C355" s="11"/>
      <c r="D355" s="7" t="s">
        <v>28</v>
      </c>
      <c r="E355" s="50" t="s">
        <v>358</v>
      </c>
      <c r="F355" s="51">
        <v>200</v>
      </c>
      <c r="G355" s="59" t="s">
        <v>328</v>
      </c>
      <c r="H355" s="59" t="s">
        <v>287</v>
      </c>
      <c r="I355" s="51" t="s">
        <v>360</v>
      </c>
      <c r="J355" s="51" t="s">
        <v>361</v>
      </c>
      <c r="K355" s="52">
        <v>99</v>
      </c>
      <c r="L355" s="51"/>
    </row>
    <row r="356" spans="1:12" ht="14.5" x14ac:dyDescent="0.35">
      <c r="A356" s="15"/>
      <c r="B356" s="16"/>
      <c r="C356" s="11"/>
      <c r="D356" s="7" t="s">
        <v>29</v>
      </c>
      <c r="E356" s="50" t="s">
        <v>359</v>
      </c>
      <c r="F356" s="51">
        <v>200</v>
      </c>
      <c r="G356" s="59" t="s">
        <v>259</v>
      </c>
      <c r="H356" s="59" t="s">
        <v>362</v>
      </c>
      <c r="I356" s="51" t="s">
        <v>363</v>
      </c>
      <c r="J356" s="51" t="s">
        <v>364</v>
      </c>
      <c r="K356" s="52">
        <v>311</v>
      </c>
      <c r="L356" s="51"/>
    </row>
    <row r="357" spans="1:12" ht="14.5" x14ac:dyDescent="0.3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5" x14ac:dyDescent="0.35">
      <c r="A358" s="15"/>
      <c r="B358" s="16"/>
      <c r="C358" s="11"/>
      <c r="D358" s="7" t="s">
        <v>31</v>
      </c>
      <c r="E358" s="50" t="s">
        <v>118</v>
      </c>
      <c r="F358" s="51">
        <v>180</v>
      </c>
      <c r="G358" s="51" t="s">
        <v>106</v>
      </c>
      <c r="H358" s="51" t="s">
        <v>106</v>
      </c>
      <c r="I358" s="59" t="s">
        <v>129</v>
      </c>
      <c r="J358" s="59" t="s">
        <v>135</v>
      </c>
      <c r="K358" s="67" t="s">
        <v>388</v>
      </c>
      <c r="L358" s="51"/>
    </row>
    <row r="359" spans="1:12" ht="14.5" x14ac:dyDescent="0.35">
      <c r="A359" s="15"/>
      <c r="B359" s="16"/>
      <c r="C359" s="11"/>
      <c r="D359" s="7" t="s">
        <v>32</v>
      </c>
      <c r="E359" s="50" t="s">
        <v>69</v>
      </c>
      <c r="F359" s="51">
        <v>50</v>
      </c>
      <c r="G359" s="59" t="s">
        <v>123</v>
      </c>
      <c r="H359" s="59" t="s">
        <v>126</v>
      </c>
      <c r="I359" s="59" t="s">
        <v>130</v>
      </c>
      <c r="J359" s="51" t="s">
        <v>136</v>
      </c>
      <c r="K359" s="52">
        <v>30</v>
      </c>
      <c r="L359" s="51"/>
    </row>
    <row r="360" spans="1:12" ht="14.5" x14ac:dyDescent="0.35">
      <c r="A360" s="15"/>
      <c r="B360" s="16"/>
      <c r="C360" s="11"/>
      <c r="D360" s="7" t="s">
        <v>33</v>
      </c>
      <c r="E360" s="50" t="s">
        <v>70</v>
      </c>
      <c r="F360" s="51">
        <v>55</v>
      </c>
      <c r="G360" s="59" t="s">
        <v>78</v>
      </c>
      <c r="H360" s="51" t="s">
        <v>85</v>
      </c>
      <c r="I360" s="59" t="s">
        <v>94</v>
      </c>
      <c r="J360" s="51" t="s">
        <v>101</v>
      </c>
      <c r="K360" s="52">
        <v>34</v>
      </c>
      <c r="L360" s="51"/>
    </row>
    <row r="361" spans="1:12" ht="14.5" x14ac:dyDescent="0.3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5" x14ac:dyDescent="0.3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5" x14ac:dyDescent="0.35">
      <c r="A363" s="17"/>
      <c r="B363" s="18"/>
      <c r="C363" s="8"/>
      <c r="D363" s="19" t="s">
        <v>39</v>
      </c>
      <c r="E363" s="9"/>
      <c r="F363" s="21">
        <f>SUM(F354:F362)</f>
        <v>765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5" x14ac:dyDescent="0.3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5" x14ac:dyDescent="0.35">
      <c r="A365" s="15"/>
      <c r="B365" s="16"/>
      <c r="C365" s="11"/>
      <c r="D365" s="12" t="s">
        <v>31</v>
      </c>
      <c r="E365" s="50" t="s">
        <v>204</v>
      </c>
      <c r="F365" s="51">
        <v>200</v>
      </c>
      <c r="G365" s="59" t="s">
        <v>72</v>
      </c>
      <c r="H365" s="51" t="s">
        <v>105</v>
      </c>
      <c r="I365" s="59" t="s">
        <v>223</v>
      </c>
      <c r="J365" s="51" t="s">
        <v>231</v>
      </c>
      <c r="K365" s="52">
        <v>389</v>
      </c>
      <c r="L365" s="51"/>
    </row>
    <row r="366" spans="1:12" ht="14.5" x14ac:dyDescent="0.35">
      <c r="A366" s="15"/>
      <c r="B366" s="16"/>
      <c r="C366" s="11"/>
      <c r="D366" s="6"/>
      <c r="E366" s="50" t="s">
        <v>103</v>
      </c>
      <c r="F366" s="51">
        <v>100</v>
      </c>
      <c r="G366" s="51" t="s">
        <v>105</v>
      </c>
      <c r="H366" s="51" t="s">
        <v>105</v>
      </c>
      <c r="I366" s="59" t="s">
        <v>108</v>
      </c>
      <c r="J366" s="51" t="s">
        <v>110</v>
      </c>
      <c r="K366" s="52">
        <v>338</v>
      </c>
      <c r="L366" s="51"/>
    </row>
    <row r="367" spans="1:12" ht="14.5" x14ac:dyDescent="0.3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5" x14ac:dyDescent="0.3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5" x14ac:dyDescent="0.3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5" x14ac:dyDescent="0.3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5" x14ac:dyDescent="0.3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5" x14ac:dyDescent="0.3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5" x14ac:dyDescent="0.3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5" x14ac:dyDescent="0.3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5" x14ac:dyDescent="0.3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5" x14ac:dyDescent="0.3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5" x14ac:dyDescent="0.3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5" x14ac:dyDescent="0.3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5" x14ac:dyDescent="0.3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5" x14ac:dyDescent="0.3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5" x14ac:dyDescent="0.3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5" x14ac:dyDescent="0.3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1615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4.5" x14ac:dyDescent="0.35">
      <c r="A384" s="22">
        <v>2</v>
      </c>
      <c r="B384" s="23">
        <v>3</v>
      </c>
      <c r="C384" s="24" t="s">
        <v>20</v>
      </c>
      <c r="D384" s="5" t="s">
        <v>21</v>
      </c>
      <c r="E384" s="47" t="s">
        <v>365</v>
      </c>
      <c r="F384" s="48">
        <v>170</v>
      </c>
      <c r="G384" s="58" t="s">
        <v>368</v>
      </c>
      <c r="H384" s="58" t="s">
        <v>277</v>
      </c>
      <c r="I384" s="58" t="s">
        <v>193</v>
      </c>
      <c r="J384" s="48" t="s">
        <v>371</v>
      </c>
      <c r="K384" s="49" t="s">
        <v>399</v>
      </c>
      <c r="L384" s="48"/>
    </row>
    <row r="385" spans="1:12" ht="14.5" x14ac:dyDescent="0.35">
      <c r="A385" s="25"/>
      <c r="B385" s="16"/>
      <c r="C385" s="11"/>
      <c r="D385" s="6"/>
      <c r="E385" s="50" t="s">
        <v>366</v>
      </c>
      <c r="F385" s="51">
        <v>50</v>
      </c>
      <c r="G385" s="51" t="s">
        <v>104</v>
      </c>
      <c r="H385" s="59" t="s">
        <v>170</v>
      </c>
      <c r="I385" s="59" t="s">
        <v>131</v>
      </c>
      <c r="J385" s="51" t="s">
        <v>372</v>
      </c>
      <c r="K385" s="67" t="s">
        <v>398</v>
      </c>
      <c r="L385" s="51"/>
    </row>
    <row r="386" spans="1:12" ht="14.5" x14ac:dyDescent="0.35">
      <c r="A386" s="25"/>
      <c r="B386" s="16"/>
      <c r="C386" s="11"/>
      <c r="D386" s="7" t="s">
        <v>22</v>
      </c>
      <c r="E386" s="50" t="s">
        <v>296</v>
      </c>
      <c r="F386" s="51">
        <v>200</v>
      </c>
      <c r="G386" s="59" t="s">
        <v>369</v>
      </c>
      <c r="H386" s="59" t="s">
        <v>47</v>
      </c>
      <c r="I386" s="59" t="s">
        <v>181</v>
      </c>
      <c r="J386" s="51" t="s">
        <v>373</v>
      </c>
      <c r="K386" s="52" t="s">
        <v>389</v>
      </c>
      <c r="L386" s="51"/>
    </row>
    <row r="387" spans="1:12" ht="14.5" x14ac:dyDescent="0.35">
      <c r="A387" s="25"/>
      <c r="B387" s="16"/>
      <c r="C387" s="11"/>
      <c r="D387" s="7" t="s">
        <v>23</v>
      </c>
      <c r="E387" s="50" t="s">
        <v>367</v>
      </c>
      <c r="F387" s="51">
        <v>80</v>
      </c>
      <c r="G387" s="59" t="s">
        <v>91</v>
      </c>
      <c r="H387" s="59" t="s">
        <v>54</v>
      </c>
      <c r="I387" s="51" t="s">
        <v>370</v>
      </c>
      <c r="J387" s="51" t="s">
        <v>374</v>
      </c>
      <c r="K387" s="67" t="s">
        <v>399</v>
      </c>
      <c r="L387" s="51"/>
    </row>
    <row r="388" spans="1:12" ht="14.5" x14ac:dyDescent="0.3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5" x14ac:dyDescent="0.3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5" x14ac:dyDescent="0.3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5" x14ac:dyDescent="0.3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5" x14ac:dyDescent="0.3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5" x14ac:dyDescent="0.3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5" x14ac:dyDescent="0.3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5" x14ac:dyDescent="0.3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5" x14ac:dyDescent="0.3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197</v>
      </c>
      <c r="F396" s="51">
        <v>80</v>
      </c>
      <c r="G396" s="51" t="s">
        <v>221</v>
      </c>
      <c r="H396" s="51" t="s">
        <v>76</v>
      </c>
      <c r="I396" s="59" t="s">
        <v>382</v>
      </c>
      <c r="J396" s="59" t="s">
        <v>383</v>
      </c>
      <c r="K396" s="52">
        <v>71</v>
      </c>
      <c r="L396" s="51"/>
    </row>
    <row r="397" spans="1:12" ht="14.5" x14ac:dyDescent="0.35">
      <c r="A397" s="25"/>
      <c r="B397" s="16"/>
      <c r="C397" s="11"/>
      <c r="D397" s="7" t="s">
        <v>28</v>
      </c>
      <c r="E397" s="50" t="s">
        <v>375</v>
      </c>
      <c r="F397" s="51" t="s">
        <v>253</v>
      </c>
      <c r="G397" s="59" t="s">
        <v>380</v>
      </c>
      <c r="H397" s="59" t="s">
        <v>384</v>
      </c>
      <c r="I397" s="59" t="s">
        <v>349</v>
      </c>
      <c r="J397" s="51" t="s">
        <v>385</v>
      </c>
      <c r="K397" s="52">
        <v>96</v>
      </c>
      <c r="L397" s="51"/>
    </row>
    <row r="398" spans="1:12" ht="14.5" x14ac:dyDescent="0.35">
      <c r="A398" s="25"/>
      <c r="B398" s="16"/>
      <c r="C398" s="11"/>
      <c r="D398" s="7" t="s">
        <v>29</v>
      </c>
      <c r="E398" s="50" t="s">
        <v>376</v>
      </c>
      <c r="F398" s="51">
        <v>200</v>
      </c>
      <c r="G398" s="59" t="s">
        <v>381</v>
      </c>
      <c r="H398" s="59" t="s">
        <v>381</v>
      </c>
      <c r="I398" s="59" t="s">
        <v>386</v>
      </c>
      <c r="J398" s="51" t="s">
        <v>128</v>
      </c>
      <c r="K398" s="52">
        <v>284</v>
      </c>
      <c r="L398" s="51"/>
    </row>
    <row r="399" spans="1:12" ht="14.5" x14ac:dyDescent="0.3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5" x14ac:dyDescent="0.35">
      <c r="A400" s="25"/>
      <c r="B400" s="16"/>
      <c r="C400" s="11"/>
      <c r="D400" s="7" t="s">
        <v>31</v>
      </c>
      <c r="E400" s="50" t="s">
        <v>377</v>
      </c>
      <c r="F400" s="51">
        <v>180</v>
      </c>
      <c r="G400" s="51" t="s">
        <v>106</v>
      </c>
      <c r="H400" s="51" t="s">
        <v>106</v>
      </c>
      <c r="I400" s="59" t="s">
        <v>74</v>
      </c>
      <c r="J400" s="59" t="s">
        <v>229</v>
      </c>
      <c r="K400" s="67" t="s">
        <v>388</v>
      </c>
      <c r="L400" s="51"/>
    </row>
    <row r="401" spans="1:12" ht="14.5" x14ac:dyDescent="0.35">
      <c r="A401" s="25"/>
      <c r="B401" s="16"/>
      <c r="C401" s="11"/>
      <c r="D401" s="7" t="s">
        <v>32</v>
      </c>
      <c r="E401" s="50" t="s">
        <v>69</v>
      </c>
      <c r="F401" s="51">
        <v>50</v>
      </c>
      <c r="G401" s="59" t="s">
        <v>123</v>
      </c>
      <c r="H401" s="59" t="s">
        <v>126</v>
      </c>
      <c r="I401" s="59" t="s">
        <v>130</v>
      </c>
      <c r="J401" s="51" t="s">
        <v>136</v>
      </c>
      <c r="K401" s="52">
        <v>30</v>
      </c>
      <c r="L401" s="51"/>
    </row>
    <row r="402" spans="1:12" ht="14.5" x14ac:dyDescent="0.35">
      <c r="A402" s="25"/>
      <c r="B402" s="16"/>
      <c r="C402" s="11"/>
      <c r="D402" s="7" t="s">
        <v>33</v>
      </c>
      <c r="E402" s="50" t="s">
        <v>70</v>
      </c>
      <c r="F402" s="51">
        <v>55</v>
      </c>
      <c r="G402" s="59" t="s">
        <v>78</v>
      </c>
      <c r="H402" s="51" t="s">
        <v>85</v>
      </c>
      <c r="I402" s="59" t="s">
        <v>94</v>
      </c>
      <c r="J402" s="51" t="s">
        <v>101</v>
      </c>
      <c r="K402" s="52">
        <v>34</v>
      </c>
      <c r="L402" s="51"/>
    </row>
    <row r="403" spans="1:12" ht="14.5" x14ac:dyDescent="0.3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5" x14ac:dyDescent="0.3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5" x14ac:dyDescent="0.35">
      <c r="A405" s="26"/>
      <c r="B405" s="18"/>
      <c r="C405" s="8"/>
      <c r="D405" s="19" t="s">
        <v>39</v>
      </c>
      <c r="E405" s="9"/>
      <c r="F405" s="21">
        <f>SUM(F396:F404)</f>
        <v>565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5" x14ac:dyDescent="0.3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378</v>
      </c>
      <c r="F406" s="51">
        <v>20</v>
      </c>
      <c r="G406" s="59" t="s">
        <v>126</v>
      </c>
      <c r="H406" s="51" t="s">
        <v>140</v>
      </c>
      <c r="I406" s="59" t="s">
        <v>141</v>
      </c>
      <c r="J406" s="51" t="s">
        <v>142</v>
      </c>
      <c r="K406" s="52">
        <v>602</v>
      </c>
      <c r="L406" s="51"/>
    </row>
    <row r="407" spans="1:12" ht="14.5" x14ac:dyDescent="0.35">
      <c r="A407" s="25"/>
      <c r="B407" s="16"/>
      <c r="C407" s="11"/>
      <c r="D407" s="12" t="s">
        <v>31</v>
      </c>
      <c r="E407" s="50" t="s">
        <v>379</v>
      </c>
      <c r="F407" s="51">
        <v>200</v>
      </c>
      <c r="G407" s="59" t="s">
        <v>257</v>
      </c>
      <c r="H407" s="51" t="s">
        <v>53</v>
      </c>
      <c r="I407" s="59" t="s">
        <v>319</v>
      </c>
      <c r="J407" s="51" t="s">
        <v>387</v>
      </c>
      <c r="K407" s="67" t="s">
        <v>391</v>
      </c>
      <c r="L407" s="51"/>
    </row>
    <row r="408" spans="1:12" ht="14.5" x14ac:dyDescent="0.35">
      <c r="A408" s="25"/>
      <c r="B408" s="16"/>
      <c r="C408" s="11"/>
      <c r="D408" s="6"/>
      <c r="E408" s="50" t="s">
        <v>164</v>
      </c>
      <c r="F408" s="51">
        <v>100</v>
      </c>
      <c r="G408" s="51" t="s">
        <v>192</v>
      </c>
      <c r="H408" s="51" t="s">
        <v>76</v>
      </c>
      <c r="I408" s="59" t="s">
        <v>194</v>
      </c>
      <c r="J408" s="51" t="s">
        <v>195</v>
      </c>
      <c r="K408" s="52">
        <v>36</v>
      </c>
      <c r="L408" s="51"/>
    </row>
    <row r="409" spans="1:12" ht="14.5" x14ac:dyDescent="0.3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5" x14ac:dyDescent="0.35">
      <c r="A410" s="26"/>
      <c r="B410" s="18"/>
      <c r="C410" s="8"/>
      <c r="D410" s="19" t="s">
        <v>39</v>
      </c>
      <c r="E410" s="9"/>
      <c r="F410" s="21">
        <f>SUM(F406:F409)</f>
        <v>320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5" x14ac:dyDescent="0.3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5" x14ac:dyDescent="0.3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5" x14ac:dyDescent="0.3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5" x14ac:dyDescent="0.3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5" x14ac:dyDescent="0.3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5" x14ac:dyDescent="0.3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5" x14ac:dyDescent="0.3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5" x14ac:dyDescent="0.3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5" x14ac:dyDescent="0.3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5" x14ac:dyDescent="0.3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5" x14ac:dyDescent="0.3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5" x14ac:dyDescent="0.3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5" x14ac:dyDescent="0.3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5" x14ac:dyDescent="0.3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1385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4.5" x14ac:dyDescent="0.3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5" x14ac:dyDescent="0.3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5" x14ac:dyDescent="0.3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5" x14ac:dyDescent="0.3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5" x14ac:dyDescent="0.3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5" x14ac:dyDescent="0.3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5" x14ac:dyDescent="0.3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5" x14ac:dyDescent="0.3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5" x14ac:dyDescent="0.3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5" x14ac:dyDescent="0.3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5" x14ac:dyDescent="0.3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5" x14ac:dyDescent="0.3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5" x14ac:dyDescent="0.3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5" x14ac:dyDescent="0.3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5" x14ac:dyDescent="0.3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5" x14ac:dyDescent="0.3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5" x14ac:dyDescent="0.3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5" x14ac:dyDescent="0.3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5" x14ac:dyDescent="0.3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5" x14ac:dyDescent="0.3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5" x14ac:dyDescent="0.3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5" x14ac:dyDescent="0.3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5" x14ac:dyDescent="0.3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5" x14ac:dyDescent="0.3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5" x14ac:dyDescent="0.3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5" x14ac:dyDescent="0.3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5" x14ac:dyDescent="0.3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5" x14ac:dyDescent="0.3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5" x14ac:dyDescent="0.3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5" x14ac:dyDescent="0.3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5" x14ac:dyDescent="0.3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5" x14ac:dyDescent="0.3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5" x14ac:dyDescent="0.3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5" x14ac:dyDescent="0.3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5" x14ac:dyDescent="0.3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5" x14ac:dyDescent="0.3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5" x14ac:dyDescent="0.3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5" x14ac:dyDescent="0.3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5" x14ac:dyDescent="0.3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5" x14ac:dyDescent="0.3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5" x14ac:dyDescent="0.3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4.5" x14ac:dyDescent="0.3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5" x14ac:dyDescent="0.3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5" x14ac:dyDescent="0.3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5" x14ac:dyDescent="0.3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5" x14ac:dyDescent="0.3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5" x14ac:dyDescent="0.3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5" x14ac:dyDescent="0.3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5" x14ac:dyDescent="0.3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5" x14ac:dyDescent="0.3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5" x14ac:dyDescent="0.3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5" x14ac:dyDescent="0.3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5" x14ac:dyDescent="0.3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5" x14ac:dyDescent="0.3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5" x14ac:dyDescent="0.3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5" x14ac:dyDescent="0.3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5" x14ac:dyDescent="0.3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5" x14ac:dyDescent="0.3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5" x14ac:dyDescent="0.3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5" x14ac:dyDescent="0.3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5" x14ac:dyDescent="0.3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5" x14ac:dyDescent="0.3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5" x14ac:dyDescent="0.3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5" x14ac:dyDescent="0.3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5" x14ac:dyDescent="0.3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5" x14ac:dyDescent="0.3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5" x14ac:dyDescent="0.3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5" x14ac:dyDescent="0.3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5" x14ac:dyDescent="0.3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5" x14ac:dyDescent="0.3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5" x14ac:dyDescent="0.3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5" x14ac:dyDescent="0.3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5" x14ac:dyDescent="0.3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5" x14ac:dyDescent="0.3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5" x14ac:dyDescent="0.3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5" x14ac:dyDescent="0.3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5" x14ac:dyDescent="0.3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5" x14ac:dyDescent="0.3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5" x14ac:dyDescent="0.3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5" x14ac:dyDescent="0.3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5" x14ac:dyDescent="0.3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5" x14ac:dyDescent="0.3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4.5" x14ac:dyDescent="0.3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5" x14ac:dyDescent="0.3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5" x14ac:dyDescent="0.3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5" x14ac:dyDescent="0.3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5" x14ac:dyDescent="0.3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5" x14ac:dyDescent="0.3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5" x14ac:dyDescent="0.3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5" x14ac:dyDescent="0.3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5" x14ac:dyDescent="0.3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5" x14ac:dyDescent="0.3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5" x14ac:dyDescent="0.3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5" x14ac:dyDescent="0.3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5" x14ac:dyDescent="0.3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5" x14ac:dyDescent="0.3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5" x14ac:dyDescent="0.3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5" x14ac:dyDescent="0.3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5" x14ac:dyDescent="0.3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5" x14ac:dyDescent="0.3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5" x14ac:dyDescent="0.3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5" x14ac:dyDescent="0.3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5" x14ac:dyDescent="0.3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5" x14ac:dyDescent="0.3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5" x14ac:dyDescent="0.3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5" x14ac:dyDescent="0.3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5" x14ac:dyDescent="0.3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5" x14ac:dyDescent="0.3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5" x14ac:dyDescent="0.3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5" x14ac:dyDescent="0.3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5" x14ac:dyDescent="0.3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5" x14ac:dyDescent="0.3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5" x14ac:dyDescent="0.3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5" x14ac:dyDescent="0.3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5" x14ac:dyDescent="0.3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5" x14ac:dyDescent="0.3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5" x14ac:dyDescent="0.3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5" x14ac:dyDescent="0.3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5" x14ac:dyDescent="0.3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5" x14ac:dyDescent="0.3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5" x14ac:dyDescent="0.3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5" x14ac:dyDescent="0.3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5" x14ac:dyDescent="0.3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5" x14ac:dyDescent="0.3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5" x14ac:dyDescent="0.3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5" x14ac:dyDescent="0.3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5" x14ac:dyDescent="0.3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5" x14ac:dyDescent="0.3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5" x14ac:dyDescent="0.3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5" x14ac:dyDescent="0.3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5" x14ac:dyDescent="0.3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5" x14ac:dyDescent="0.3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5" x14ac:dyDescent="0.3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5" x14ac:dyDescent="0.3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5" x14ac:dyDescent="0.3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5" x14ac:dyDescent="0.3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5" x14ac:dyDescent="0.3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5" x14ac:dyDescent="0.3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5" x14ac:dyDescent="0.3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5" x14ac:dyDescent="0.3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5" x14ac:dyDescent="0.3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5" x14ac:dyDescent="0.3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5" x14ac:dyDescent="0.3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5" x14ac:dyDescent="0.3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5" x14ac:dyDescent="0.3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5" x14ac:dyDescent="0.3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5" x14ac:dyDescent="0.3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5" x14ac:dyDescent="0.3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5" x14ac:dyDescent="0.3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5" x14ac:dyDescent="0.3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5" x14ac:dyDescent="0.3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5" x14ac:dyDescent="0.3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5" x14ac:dyDescent="0.3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5" x14ac:dyDescent="0.3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5" x14ac:dyDescent="0.3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5" x14ac:dyDescent="0.3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5" x14ac:dyDescent="0.3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5" x14ac:dyDescent="0.3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5" x14ac:dyDescent="0.3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5" x14ac:dyDescent="0.3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5" x14ac:dyDescent="0.3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5" x14ac:dyDescent="0.3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5" x14ac:dyDescent="0.3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5" x14ac:dyDescent="0.3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5" x14ac:dyDescent="0.25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ht="13" x14ac:dyDescent="0.25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1379.5</v>
      </c>
      <c r="G594" s="42" t="e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#DIV/0!</v>
      </c>
      <c r="H594" s="42" t="e">
        <f t="shared" si="456"/>
        <v>#DIV/0!</v>
      </c>
      <c r="I594" s="42">
        <f t="shared" si="456"/>
        <v>45087</v>
      </c>
      <c r="J594" s="42" t="e">
        <f t="shared" si="456"/>
        <v>#DIV/0!</v>
      </c>
      <c r="K594" s="42"/>
      <c r="L594" s="42" t="e">
        <f t="shared" ca="1" si="456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2022-05-16T14:23:56Z</dcterms:created>
  <dcterms:modified xsi:type="dcterms:W3CDTF">2023-10-25T05:59:33Z</dcterms:modified>
</cp:coreProperties>
</file>